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11580" activeTab="0"/>
  </bookViews>
  <sheets>
    <sheet name="сгради 2014" sheetId="1" r:id="rId1"/>
  </sheets>
  <definedNames>
    <definedName name="_xlnm.Print_Area" localSheetId="0">'сгради 2014'!$A$1:$F$723</definedName>
    <definedName name="_xlnm.Print_Titles" localSheetId="0">'сгради 2014'!$3:$4</definedName>
  </definedNames>
  <calcPr fullCalcOnLoad="1"/>
</workbook>
</file>

<file path=xl/sharedStrings.xml><?xml version="1.0" encoding="utf-8"?>
<sst xmlns="http://schemas.openxmlformats.org/spreadsheetml/2006/main" count="2035" uniqueCount="716">
  <si>
    <t>№</t>
  </si>
  <si>
    <t>Местонахождение</t>
  </si>
  <si>
    <t>вид на имуществото</t>
  </si>
  <si>
    <t>балансова стойност</t>
  </si>
  <si>
    <t>дата на падеж на действаща застраховка</t>
  </si>
  <si>
    <r>
      <t xml:space="preserve">
ЗАСТРАХОВКА “ПОЖАР И ПРИРОДНИ БЕДСТВИЯ”</t>
    </r>
    <r>
      <rPr>
        <sz val="11"/>
        <rFont val="Times New Roman"/>
        <family val="1"/>
      </rPr>
      <t xml:space="preserve">
</t>
    </r>
  </si>
  <si>
    <t>ОБЩО</t>
  </si>
  <si>
    <t>застрахователна премия</t>
  </si>
  <si>
    <t>1. Застраховани  рискове:
(1) пожар, включително последиците от гасенето на пожара; (2) експлозия; (3) имплозия; (4) наводнение; (5) вулканично действие; (6) свличане на земни пластове; (7) срутване  на земни пластове; (8) буря; (9) пороен дъжд; (10) светкавица, мълния; (11) градушка; (12) тежест при естествено натрупване на сняг или лед; (13) замръзване; (14) падащи дървета или клони вследствие  природни бедствия; (15) измокряне, причинено от спукване на водопроводни, канализационни и на отоплителната инсталация тръби; (16) летателни устройства и падащи от тях предмети; (17) късо съединение на електрически инсталации и уреди; (18) земетресение.</t>
  </si>
  <si>
    <t>гр.Бургас,ул"Александровска" № 9</t>
  </si>
  <si>
    <t>Административна сграда</t>
  </si>
  <si>
    <t>гр.Българово</t>
  </si>
  <si>
    <t>База Българово</t>
  </si>
  <si>
    <t>Склад метали</t>
  </si>
  <si>
    <t>Склад каучук</t>
  </si>
  <si>
    <t>Склад памук</t>
  </si>
  <si>
    <t>Електрозарядна трафопост</t>
  </si>
  <si>
    <t>Помпена станция</t>
  </si>
  <si>
    <t>Автокантар</t>
  </si>
  <si>
    <t>9</t>
  </si>
  <si>
    <t>Ж.П.Кантар 120т</t>
  </si>
  <si>
    <t>10</t>
  </si>
  <si>
    <t>КПП</t>
  </si>
  <si>
    <t>11</t>
  </si>
  <si>
    <t>Постройка за служебни кучета</t>
  </si>
  <si>
    <t>12</t>
  </si>
  <si>
    <t>Инвентарен склад</t>
  </si>
  <si>
    <t>13</t>
  </si>
  <si>
    <t>Стая за жената</t>
  </si>
  <si>
    <t>14</t>
  </si>
  <si>
    <t>Водоем</t>
  </si>
  <si>
    <t>15</t>
  </si>
  <si>
    <t>Трафопост</t>
  </si>
  <si>
    <t>16</t>
  </si>
  <si>
    <t>Бунгало</t>
  </si>
  <si>
    <t>СПРАВКА ЗА ЗАСТРАХОВКА “ПОЖАР И ПРИРОДНИ БЕДСТВИЯ”В ТД БУРГАС ЗА 2015г.</t>
  </si>
  <si>
    <t>СПРАВКА ЗА ЗАСТРАХОВКА "ПОЖАР И ПРИРОДНИ БЕДСТВИЯ" В ТД  ВАРНА ЗА 2015г.</t>
  </si>
  <si>
    <t>ВАРНА</t>
  </si>
  <si>
    <t>Админист.сграда</t>
  </si>
  <si>
    <t>СИНДЕЛ</t>
  </si>
  <si>
    <t>Админ. и битова сграда</t>
  </si>
  <si>
    <t>Будка и навес на автокантар</t>
  </si>
  <si>
    <t>Електрозарядна станция</t>
  </si>
  <si>
    <t>Склад Х 12 гуми целулоза</t>
  </si>
  <si>
    <t>Закрит склад за метали</t>
  </si>
  <si>
    <t>Склад Х/11</t>
  </si>
  <si>
    <t>Битовка</t>
  </si>
  <si>
    <t>Портиерна</t>
  </si>
  <si>
    <t>ГЕНЕРАЛ ТОШЕВО</t>
  </si>
  <si>
    <t>Администр.сграда</t>
  </si>
  <si>
    <t>Склад за боб</t>
  </si>
  <si>
    <t>Технич.работилница и навес</t>
  </si>
  <si>
    <t>Склад за материали</t>
  </si>
  <si>
    <t>Склад 199</t>
  </si>
  <si>
    <t>Склад 201</t>
  </si>
  <si>
    <t>Складова тройка с аспирация</t>
  </si>
  <si>
    <t>Складова тройка с тунели</t>
  </si>
  <si>
    <t>Лаборатория навес</t>
  </si>
  <si>
    <t>Елеваторна кула с 77 силозни клетки</t>
  </si>
  <si>
    <t>Елеваторна кула 10ХТ с 36 силозни клетки</t>
  </si>
  <si>
    <t>Двоен метален навес</t>
  </si>
  <si>
    <t>Битовка ЛИПП</t>
  </si>
  <si>
    <t>Трафопост ст. силози и прохо</t>
  </si>
  <si>
    <t>Гараж</t>
  </si>
  <si>
    <t>Сграда КИП и автоматика</t>
  </si>
  <si>
    <t>ПП резервоар 160 куб.м.ЛИПП</t>
  </si>
  <si>
    <t>ЖП депо</t>
  </si>
  <si>
    <t>Цех за боб</t>
  </si>
  <si>
    <t>Портал и автокантар</t>
  </si>
  <si>
    <t>Трафопост ЛИПП</t>
  </si>
  <si>
    <t>Подтабла ЛИПП</t>
  </si>
  <si>
    <t>ДОНЧЕВО</t>
  </si>
  <si>
    <t>Складова тройка 1</t>
  </si>
  <si>
    <t>Складова тройка 2</t>
  </si>
  <si>
    <t>Складова тройка 3</t>
  </si>
  <si>
    <t>Складова тройка 4</t>
  </si>
  <si>
    <t>Елеваторна кула към пл.склад</t>
  </si>
  <si>
    <t xml:space="preserve">Елеваторна кула </t>
  </si>
  <si>
    <t>Помпено помещение</t>
  </si>
  <si>
    <t>Лаборатория</t>
  </si>
  <si>
    <t>Тоалетна</t>
  </si>
  <si>
    <t>Столова</t>
  </si>
  <si>
    <t>Сграда кантар 50 т.</t>
  </si>
  <si>
    <t>ЦАРЕВЦИ</t>
  </si>
  <si>
    <t>Портиерна с площ 32.6 кв.м.</t>
  </si>
  <si>
    <t>Склад за ел.оборудване</t>
  </si>
  <si>
    <t>ТЪРГОВИЩЕ</t>
  </si>
  <si>
    <t>Сграда-центр.масивна Склад 20 -администр. сграда</t>
  </si>
  <si>
    <t>Склад №31А</t>
  </si>
  <si>
    <t>Склад №31Б</t>
  </si>
  <si>
    <t>Гараж към склад №1</t>
  </si>
  <si>
    <t>Противопожарно депо</t>
  </si>
  <si>
    <t>Пропуск 2</t>
  </si>
  <si>
    <t>Агрегатно</t>
  </si>
  <si>
    <t>Склад 16</t>
  </si>
  <si>
    <t>Склад 17</t>
  </si>
  <si>
    <t>Работилница дърводелска 1</t>
  </si>
  <si>
    <t>Работилница дърводелска 2</t>
  </si>
  <si>
    <t>МВР-ПОРТАЛ 2</t>
  </si>
  <si>
    <t>Пристройка за нафталин</t>
  </si>
  <si>
    <t>Водна кула</t>
  </si>
  <si>
    <t>Склад 2</t>
  </si>
  <si>
    <t>Склад 3</t>
  </si>
  <si>
    <t>Склад 4</t>
  </si>
  <si>
    <t>Склад 5</t>
  </si>
  <si>
    <t>Склад 6</t>
  </si>
  <si>
    <t>Сграда едноет.масивна -Скл.1</t>
  </si>
  <si>
    <t>Преработка серуми-Склад 18</t>
  </si>
  <si>
    <t>Хангар за коли</t>
  </si>
  <si>
    <t>Стол библиотека-клуб.Склад 11</t>
  </si>
  <si>
    <t>Склад едноет.сграда-Склад 19</t>
  </si>
  <si>
    <t>Питомник едноет.-Склад 14</t>
  </si>
  <si>
    <t>Конюшни-склад 13</t>
  </si>
  <si>
    <t>Склад сеновал-склад 15</t>
  </si>
  <si>
    <t>Склад бункер</t>
  </si>
  <si>
    <t>Склад 12</t>
  </si>
  <si>
    <t>Склад 8</t>
  </si>
  <si>
    <t>Склад 9</t>
  </si>
  <si>
    <t>Склад 10</t>
  </si>
  <si>
    <t>Склад 7</t>
  </si>
  <si>
    <t>Склад мет.навес-Склад 21</t>
  </si>
  <si>
    <t>Склад мет.навес-Склад 22</t>
  </si>
  <si>
    <t>Склад ЖБ -елементи Склад 23</t>
  </si>
  <si>
    <t>Склад ЖБ-елементи Склад 24</t>
  </si>
  <si>
    <t>Склад ЖБ елементи Склад 25</t>
  </si>
  <si>
    <t>Склад ЖБ елементи-Склад 27</t>
  </si>
  <si>
    <t>Склад ЖБ елементи-Склад 28</t>
  </si>
  <si>
    <t>Склад ЖБ елементи-Склад 29</t>
  </si>
  <si>
    <t>СИЛИСТРА</t>
  </si>
  <si>
    <t>Админист.сграда с парокотелно</t>
  </si>
  <si>
    <t>Склад 1-база Калипетрово</t>
  </si>
  <si>
    <t>Склад Х 2</t>
  </si>
  <si>
    <t>Склад Х 3</t>
  </si>
  <si>
    <t>Склад Х 4</t>
  </si>
  <si>
    <t>Склад Х 5</t>
  </si>
  <si>
    <t>Склад Х 6</t>
  </si>
  <si>
    <t>Гаражи с работилница</t>
  </si>
  <si>
    <t>Склад Х 7</t>
  </si>
  <si>
    <t>Битова сграда Калипетрово</t>
  </si>
  <si>
    <t>Дърводелска работилница</t>
  </si>
  <si>
    <t>Мазутно стопанство</t>
  </si>
  <si>
    <t>С-д за гумени изделия, стр.м-ли</t>
  </si>
  <si>
    <t>Команден пункт ПИИ</t>
  </si>
  <si>
    <t>град Лом</t>
  </si>
  <si>
    <t xml:space="preserve">Склад № 1 с Уширение </t>
  </si>
  <si>
    <t>Склад N 2 метали</t>
  </si>
  <si>
    <t>Сграда на трафопост</t>
  </si>
  <si>
    <t>Сграда - ремонтна работилница</t>
  </si>
  <si>
    <t>Къщичка - бунгало</t>
  </si>
  <si>
    <t>портал</t>
  </si>
  <si>
    <t>помпено и зарядно</t>
  </si>
  <si>
    <t>град Берковица</t>
  </si>
  <si>
    <t>Монолитна сграда 4 етажна</t>
  </si>
  <si>
    <t>град Враца</t>
  </si>
  <si>
    <t>Склад за метали</t>
  </si>
  <si>
    <t>Зарядна станция</t>
  </si>
  <si>
    <t>Пропуск при портала</t>
  </si>
  <si>
    <t>ВСИЧКО</t>
  </si>
  <si>
    <t>СПРАВКА ЗА ЗАСТРАХОВКА “ПОЖАР И ПРИРОДНИ БЕДСТВИЯ”  ТД Враца ЗА 2015г.</t>
  </si>
  <si>
    <t>СПРАВКА ЗА ЗАСТРАХОВКА “ПОЖАР И ПРИРОДНИ БЕДСТВИЯ”В ТД"ДР" ГР.В.Търново ЗА 2015г.</t>
  </si>
  <si>
    <t>МБ Габрово</t>
  </si>
  <si>
    <t>1</t>
  </si>
  <si>
    <t>гр. Габрово, ул. "ген. Николов" № 7</t>
  </si>
  <si>
    <t>Склад № 400</t>
  </si>
  <si>
    <t>2</t>
  </si>
  <si>
    <t>гр. Габрово, ул. "ген. Николов" № 8</t>
  </si>
  <si>
    <t>Спално помещение за ПВО</t>
  </si>
  <si>
    <t>ОБЩО ЗА СБ ГАБРОВО:</t>
  </si>
  <si>
    <t>СБ Павликени</t>
  </si>
  <si>
    <t>3</t>
  </si>
  <si>
    <t xml:space="preserve">гр. Павликени ул. “Тошо Кътев” </t>
  </si>
  <si>
    <t>4</t>
  </si>
  <si>
    <t>№ 2 Парцел II, кв. 159</t>
  </si>
  <si>
    <t>Склад № 1 монолитен</t>
  </si>
  <si>
    <t>5</t>
  </si>
  <si>
    <t>№ 2 Парцел II, кв. 160</t>
  </si>
  <si>
    <t>Склад № 2 монолитен</t>
  </si>
  <si>
    <t>6</t>
  </si>
  <si>
    <t>№ 2 Парцел II, кв. 161</t>
  </si>
  <si>
    <t>Електрозарядна</t>
  </si>
  <si>
    <t>7</t>
  </si>
  <si>
    <t>гр.Павликени ул. "Тошо Кътев" № 2</t>
  </si>
  <si>
    <t>Склад навес</t>
  </si>
  <si>
    <t>ОБЩО ЗА СБ ПАВЛИКЕНИ:</t>
  </si>
  <si>
    <t>ПБ Поликраище</t>
  </si>
  <si>
    <t>имот № 000067 в землището на</t>
  </si>
  <si>
    <t>с. Първомайци с ЕКНМ 59094</t>
  </si>
  <si>
    <t>Техническа работилница</t>
  </si>
  <si>
    <t>с. Първомайци с ЕКНМ 59095</t>
  </si>
  <si>
    <t>ОБЩО ЗА ПБ ПОЛИКРАИЩЕ:</t>
  </si>
  <si>
    <t>МБ Дебелец</t>
  </si>
  <si>
    <t>гр. Дебелец, обл. В. Търново</t>
  </si>
  <si>
    <t>Административна сграда едноетажна</t>
  </si>
  <si>
    <t>Склад триетажен блок</t>
  </si>
  <si>
    <t>Склад метална конструкция  /хале/</t>
  </si>
  <si>
    <t>Гараж с канал голям</t>
  </si>
  <si>
    <t>Караулно помещение</t>
  </si>
  <si>
    <t>Склад едноетажен № 1</t>
  </si>
  <si>
    <t>Склад едноетажен № 2 и № 3</t>
  </si>
  <si>
    <t>Склад едноетажен № 4</t>
  </si>
  <si>
    <t>Склад двуетажен /мелница/</t>
  </si>
  <si>
    <t>Склад двуетажен № 8</t>
  </si>
  <si>
    <t>Склад едностаен</t>
  </si>
  <si>
    <t>Склад навес стр. материали</t>
  </si>
  <si>
    <t>Склад едноетажен огнезащитен</t>
  </si>
  <si>
    <t>Сграда едноетажна с кухня и битовка</t>
  </si>
  <si>
    <t>Гараж малък за склад 1</t>
  </si>
  <si>
    <t>Склад да ГСМ</t>
  </si>
  <si>
    <t>Сграда с кладенец</t>
  </si>
  <si>
    <t>Сграда за пускане на осветление</t>
  </si>
  <si>
    <t>ОБЩО ЗА СБ ДЕБЕЛЕЦ:</t>
  </si>
  <si>
    <t>ЗБ Козаревец</t>
  </si>
  <si>
    <t>с. Козаревец, обл. В. Търново,</t>
  </si>
  <si>
    <t xml:space="preserve"> имот № 000024 в землището на </t>
  </si>
  <si>
    <t>Сграда за охрана</t>
  </si>
  <si>
    <t xml:space="preserve">с. Козаревец с ЕКНМ 37 664, </t>
  </si>
  <si>
    <t>Склад за зърнени храни № 3</t>
  </si>
  <si>
    <t>общ. Лясковец</t>
  </si>
  <si>
    <t>Склад за зърнени храни № 4</t>
  </si>
  <si>
    <t>Склад за зърнени храни № 1</t>
  </si>
  <si>
    <t>Склад за зърнени храни №2</t>
  </si>
  <si>
    <t>Ремонтна работилница</t>
  </si>
  <si>
    <t>Кула елеваторна разтоварище север</t>
  </si>
  <si>
    <t>Кула елеваторна № 1</t>
  </si>
  <si>
    <t>Кула елеваторна № 2</t>
  </si>
  <si>
    <t>Кула елеваторна № 3</t>
  </si>
  <si>
    <t>Кула елеваторна № 4</t>
  </si>
  <si>
    <t>Склад инвентарен</t>
  </si>
  <si>
    <t xml:space="preserve">Авторазтоварище </t>
  </si>
  <si>
    <t>имот № 000024 в землието на с. Козаревец с ЕКИМ 37664, общ. Лясковец</t>
  </si>
  <si>
    <t>Сушилня</t>
  </si>
  <si>
    <t>Командно помещение</t>
  </si>
  <si>
    <t>Склад за отровни вещества</t>
  </si>
  <si>
    <t>Помещение за отпадъци кула 1</t>
  </si>
  <si>
    <t>Помещение за отпадъци кула 2</t>
  </si>
  <si>
    <t>Помещение за отпадъци кула 3</t>
  </si>
  <si>
    <t>Помещение за отпадъци кула 4</t>
  </si>
  <si>
    <t>ОБЩО ЗА ЗБ КОЗАРЕВЕЦ:</t>
  </si>
  <si>
    <t>ЗБ Обр. Чифлик</t>
  </si>
  <si>
    <t xml:space="preserve">гр. Русе, кв. "Средна кула", имот </t>
  </si>
  <si>
    <t xml:space="preserve"> "Средна кула"</t>
  </si>
  <si>
    <t>Домакински склад</t>
  </si>
  <si>
    <t>Битова сграда - столова</t>
  </si>
  <si>
    <t>Помпена станция № 1</t>
  </si>
  <si>
    <t>Трафопост № 1</t>
  </si>
  <si>
    <t>Тройка складове № 1</t>
  </si>
  <si>
    <t>Тройка складове № 4</t>
  </si>
  <si>
    <t>Тройка складове № 2</t>
  </si>
  <si>
    <t>Тройка складове № 3</t>
  </si>
  <si>
    <t>Кула № 3</t>
  </si>
  <si>
    <t>Кула № 1</t>
  </si>
  <si>
    <t>Кула № 4</t>
  </si>
  <si>
    <t>Телчарник № 1</t>
  </si>
  <si>
    <t>Телчарник № 2</t>
  </si>
  <si>
    <t>Трафопост № 2</t>
  </si>
  <si>
    <t>Нафтово стопанство</t>
  </si>
  <si>
    <t>Склад № 13</t>
  </si>
  <si>
    <t>Елеваторна кула стоманена към скл. 13</t>
  </si>
  <si>
    <t>Работилница № 1</t>
  </si>
  <si>
    <t>Помещение опер. жп. везна</t>
  </si>
  <si>
    <t>Помпена станция № 2</t>
  </si>
  <si>
    <t>гр. Русе, кв. "Средна кула", имот № 391</t>
  </si>
  <si>
    <t>Силоз 30 000 т.</t>
  </si>
  <si>
    <t>гр. Русе, кв. "Средна кула", имот № 392</t>
  </si>
  <si>
    <t>Входно помещение към сил. Стопанство</t>
  </si>
  <si>
    <t>гр. Русе, кв. "Средна кула", имот № 393</t>
  </si>
  <si>
    <t>Средна кула</t>
  </si>
  <si>
    <t>Кула № 2</t>
  </si>
  <si>
    <t>Автокантар и шахта</t>
  </si>
  <si>
    <t>Командно помещение КИП и А</t>
  </si>
  <si>
    <t>Работилница № 2</t>
  </si>
  <si>
    <t>Разтоварище №1</t>
  </si>
  <si>
    <t>Разтоварище №2</t>
  </si>
  <si>
    <t>Разтоварище №4</t>
  </si>
  <si>
    <t>Помещение за обсл. към помп. станция 2</t>
  </si>
  <si>
    <t>ОБЩО ЗА ЗБ ОБРАЗЦОВ ЧИФЛИК:</t>
  </si>
  <si>
    <t>СБ Ресен</t>
  </si>
  <si>
    <t xml:space="preserve">с. Ресен, обл. В. Търново имот </t>
  </si>
  <si>
    <t>Административна едноетажна масивна сграда</t>
  </si>
  <si>
    <t>№ 000311 в землище с. Ресен</t>
  </si>
  <si>
    <t>Битова сграда</t>
  </si>
  <si>
    <t>Склад за сол № 1</t>
  </si>
  <si>
    <t>Склад за метали № 4</t>
  </si>
  <si>
    <t>Кoтелно помещeние</t>
  </si>
  <si>
    <t>Котелно помещение</t>
  </si>
  <si>
    <t>Склад за захар № 2</t>
  </si>
  <si>
    <t>Склад за захар № 3</t>
  </si>
  <si>
    <t>Сграда дърводелска работилница</t>
  </si>
  <si>
    <t>Мазутно отделение</t>
  </si>
  <si>
    <t xml:space="preserve">Склад  № 7 </t>
  </si>
  <si>
    <t>Навес метална конструкция</t>
  </si>
  <si>
    <t>Сграда резервно ел. захранване</t>
  </si>
  <si>
    <t>Гараж с четири врати</t>
  </si>
  <si>
    <t>Котелно</t>
  </si>
  <si>
    <t>Помпена станця</t>
  </si>
  <si>
    <t>Навес с клозет</t>
  </si>
  <si>
    <t>ОБЩО ЗА СБ РЕСЕН:</t>
  </si>
  <si>
    <t>СБ Д. Абланово</t>
  </si>
  <si>
    <t>с. Д. Абланово, обл. Русе</t>
  </si>
  <si>
    <t>Склад № 1</t>
  </si>
  <si>
    <t>Склад № 2</t>
  </si>
  <si>
    <t>Склад № 3</t>
  </si>
  <si>
    <t>Склад № 4</t>
  </si>
  <si>
    <t>Склад № 5</t>
  </si>
  <si>
    <t>Склад № 6</t>
  </si>
  <si>
    <t>Склад № 7</t>
  </si>
  <si>
    <t>Склад № 9</t>
  </si>
  <si>
    <t>Склад № 10</t>
  </si>
  <si>
    <t>Склад № 11</t>
  </si>
  <si>
    <t>Склад № 12</t>
  </si>
  <si>
    <t>Склад № 14</t>
  </si>
  <si>
    <t>Склад № 15</t>
  </si>
  <si>
    <t>Склад № 16</t>
  </si>
  <si>
    <t>Склад № 17</t>
  </si>
  <si>
    <t>Склад № 18</t>
  </si>
  <si>
    <t>Склад № 19</t>
  </si>
  <si>
    <t>Склад № 20</t>
  </si>
  <si>
    <t>Склад № 21</t>
  </si>
  <si>
    <t>Склад № 22</t>
  </si>
  <si>
    <t>Склад № 23</t>
  </si>
  <si>
    <t>Склад № 24</t>
  </si>
  <si>
    <t>Склад № 25</t>
  </si>
  <si>
    <t>Склад № 26</t>
  </si>
  <si>
    <t>Склад № 27</t>
  </si>
  <si>
    <t>Административна сграда подземен етаж</t>
  </si>
  <si>
    <t xml:space="preserve">Склад за инвентар </t>
  </si>
  <si>
    <t>Работилница /ел.зарядна/</t>
  </si>
  <si>
    <t>Жилище за служебни кучета</t>
  </si>
  <si>
    <t>Подземни резервоари</t>
  </si>
  <si>
    <t>Помпена станция ППЗ</t>
  </si>
  <si>
    <t>ОБЩО ЗА СБ Д. АБЛАНОВО</t>
  </si>
  <si>
    <t>СБ Иваново</t>
  </si>
  <si>
    <t>№ 000159 в землището на с. Иваново с ЕКАТТЕ 32095</t>
  </si>
  <si>
    <t xml:space="preserve">общ. Иваново                                                                      </t>
  </si>
  <si>
    <t>Склад метална к-ция - техническа работилница</t>
  </si>
  <si>
    <t>Навес подвижен домакински склад</t>
  </si>
  <si>
    <t>Резервно ел. захранване</t>
  </si>
  <si>
    <t>Склад № 8</t>
  </si>
  <si>
    <t>Склад за рез. ел. захранване и електрозарядна</t>
  </si>
  <si>
    <t>Склад за дърва и въглища</t>
  </si>
  <si>
    <t xml:space="preserve">Караулно </t>
  </si>
  <si>
    <t>Склад за ГСМ</t>
  </si>
  <si>
    <t>ОБЩО ЗА СБ ИВАНОВО:</t>
  </si>
  <si>
    <t>СПРАВКА ЗА ЗАСТРАХОВКА “ПОЖАР И ПРИРОДНИ БЕДСТВИЯ” В ТД"ДР" Пловдив" ЗА 2015г.</t>
  </si>
  <si>
    <t>СБ 1200 – Долна Махала</t>
  </si>
  <si>
    <t>Адм. сграда</t>
  </si>
  <si>
    <t>склад V18</t>
  </si>
  <si>
    <t>склад V19</t>
  </si>
  <si>
    <t>склад Б7</t>
  </si>
  <si>
    <t>склад А7</t>
  </si>
  <si>
    <t>склад V3</t>
  </si>
  <si>
    <t>портиерна</t>
  </si>
  <si>
    <t>закрит склад</t>
  </si>
  <si>
    <t>ел.зарядна</t>
  </si>
  <si>
    <t>Депо за дизелов локомотив</t>
  </si>
  <si>
    <t>Гаражни клетки с помещения</t>
  </si>
  <si>
    <t>Автокантар 50 т</t>
  </si>
  <si>
    <t>ЖП вагонен кантар 120 т</t>
  </si>
  <si>
    <t>Котелно и склад ГСМ</t>
  </si>
  <si>
    <t>Трафопост 2000 маш и съор</t>
  </si>
  <si>
    <t>ПБ Първомай</t>
  </si>
  <si>
    <t>Уширение адм. сграда</t>
  </si>
  <si>
    <t>Сграда разливна</t>
  </si>
  <si>
    <t>Склад ППЗ</t>
  </si>
  <si>
    <t>Работилница - ел. механична</t>
  </si>
  <si>
    <t>Операторна с лаборат.</t>
  </si>
  <si>
    <t>Сграда - Трафопост</t>
  </si>
  <si>
    <t>Портиерна с бариера</t>
  </si>
  <si>
    <t>Склад за пакетирани нефтопродукти - 5</t>
  </si>
  <si>
    <t>Сграда парокотелна станция</t>
  </si>
  <si>
    <t>П.п станция</t>
  </si>
  <si>
    <t>Ел.подстанция до басейна</t>
  </si>
  <si>
    <t>Промишлена сграда</t>
  </si>
  <si>
    <t>Метален склад</t>
  </si>
  <si>
    <t>Резервоар над земен 5000 МЗ Х44</t>
  </si>
  <si>
    <t>Резервоар над земен 5000 МЗ Х45</t>
  </si>
  <si>
    <t>Резервоар над земен 5000 М куб Х46</t>
  </si>
  <si>
    <t>Резервоар над земен 5000 МЗ Х16</t>
  </si>
  <si>
    <t>Резервоар над земен 5000 МЗ Х17</t>
  </si>
  <si>
    <t>Резервоар над земен 5000 МЗ Х18</t>
  </si>
  <si>
    <t>Автостакада за мазут</t>
  </si>
  <si>
    <t>Резервоар метален надземен 20000 МЗ Х1</t>
  </si>
  <si>
    <t>Резервоар метален надземен 20000 МЗ Х2</t>
  </si>
  <si>
    <t>PEЗEPBOAP ЗA MACЛO 400 M3 Х20</t>
  </si>
  <si>
    <t>PEЗEPBOAP ЗA MACЛO 400 M3 Х21</t>
  </si>
  <si>
    <t>PEЗEPBOAP ЗA MACЛA 400 M3 Х22</t>
  </si>
  <si>
    <t>PEЗEPBOAP ЗA MACЛO 400 M3 Х23</t>
  </si>
  <si>
    <t>PEЗEPBOAP ЗA MACЛO 400 M3 Х24</t>
  </si>
  <si>
    <t>PEЗEPBOAP ЗA MACЛO 400 M3 Х25</t>
  </si>
  <si>
    <t>PEЗEPBOAP ЗA MACЛO 400 M3 Х26</t>
  </si>
  <si>
    <t>PEЗEPBOAP ЗA MACЛO 400 M3 Х40</t>
  </si>
  <si>
    <t>PEЗEPBOAP ЗA MACЛO 400 M3 Х41</t>
  </si>
  <si>
    <t>PEЗEPBOAP ЗA MACЛO 400 M3 Х42</t>
  </si>
  <si>
    <t>PEЗEPBOAP ЗA MACЛO 400 M3 Х43</t>
  </si>
  <si>
    <t>Автоестакада</t>
  </si>
  <si>
    <t>Ограда бетонова</t>
  </si>
  <si>
    <t>СБ Карлово</t>
  </si>
  <si>
    <t xml:space="preserve">Сглобяема къща </t>
  </si>
  <si>
    <t>СБ Пещера</t>
  </si>
  <si>
    <t>Скл. навес</t>
  </si>
  <si>
    <t xml:space="preserve">Портиерна-сглобяема </t>
  </si>
  <si>
    <t xml:space="preserve">Склад и работилница </t>
  </si>
  <si>
    <t>СБ Белозем</t>
  </si>
  <si>
    <t>Склад 1</t>
  </si>
  <si>
    <t>Гараж хранилище</t>
  </si>
  <si>
    <t>СБ Голямо Дряново</t>
  </si>
  <si>
    <t>Склад</t>
  </si>
  <si>
    <t>СБ Широка Поляна</t>
  </si>
  <si>
    <t>Сграда</t>
  </si>
  <si>
    <t>ОБЩО:</t>
  </si>
  <si>
    <t>Сграда водоснабдяване</t>
  </si>
  <si>
    <t>Клозет - външен</t>
  </si>
  <si>
    <t>Стая за работници</t>
  </si>
  <si>
    <t>Актувани в акт 19</t>
  </si>
  <si>
    <t xml:space="preserve">Сграда административна </t>
  </si>
  <si>
    <t>ЖП естакада</t>
  </si>
  <si>
    <t>Каб. Ел. Мрежа</t>
  </si>
  <si>
    <t xml:space="preserve">Изг. Проекти </t>
  </si>
  <si>
    <t>Командна зала</t>
  </si>
  <si>
    <t>ЖП Линии площ</t>
  </si>
  <si>
    <t>8</t>
  </si>
  <si>
    <t>Водопроводи пл.</t>
  </si>
  <si>
    <t>Резерв. Парк бенз.</t>
  </si>
  <si>
    <t>Резерв. Парк мазут.</t>
  </si>
  <si>
    <t>Резерв. Парк масло.</t>
  </si>
  <si>
    <t>ВРУ с комплекс</t>
  </si>
  <si>
    <t>Помпена станция масло</t>
  </si>
  <si>
    <t>Помпена станция бензин</t>
  </si>
  <si>
    <t>Помпена станция пяна</t>
  </si>
  <si>
    <t>Помпена станция вода</t>
  </si>
  <si>
    <t>17</t>
  </si>
  <si>
    <t>Противопожарен басейн</t>
  </si>
  <si>
    <t>18</t>
  </si>
  <si>
    <t>Пропуск и ограда</t>
  </si>
  <si>
    <t>19</t>
  </si>
  <si>
    <t>Противопож. Пътища</t>
  </si>
  <si>
    <t>20</t>
  </si>
  <si>
    <t>Техн. Естакада</t>
  </si>
  <si>
    <t>21</t>
  </si>
  <si>
    <t>Пожароизвестителна система</t>
  </si>
  <si>
    <t>СПРАВКА ЗА ЗАСТРАХОВКА “ПОЖАР И ПРИРОДНИ БЕДСТВИЯ”В ТД"ДР" ПЛЕВЕН ЗА 2015г.</t>
  </si>
  <si>
    <t xml:space="preserve">ЯСЕН                          </t>
  </si>
  <si>
    <t>АДМИНИСТР.СГРАДА-2ет.-111м2</t>
  </si>
  <si>
    <t>СГРАДА ЗА ОХРАНА С 3 ПОМ-127м2</t>
  </si>
  <si>
    <t>СКЛАД N:4-733м2</t>
  </si>
  <si>
    <t>СКЛАД N:5 - 488м2</t>
  </si>
  <si>
    <t>СКЛАД N:6 - 1880м2</t>
  </si>
  <si>
    <t>СКЛАД N:7 - 279м2</t>
  </si>
  <si>
    <t>СКЛАД N:8-5943м2 /ЦЕХ КОНСЕРВ/</t>
  </si>
  <si>
    <t>СКЛАД N:9 - 776м2</t>
  </si>
  <si>
    <t>СКЛАД N:10-6083м2</t>
  </si>
  <si>
    <t>ПОРТИЕРНА - 23м2</t>
  </si>
  <si>
    <t>АВТОКАНТАР И САНИТ.ВЪЗЕЛ-104м2</t>
  </si>
  <si>
    <t>ТРАФОПОСТ - 60м2</t>
  </si>
  <si>
    <t>ТЕХН.Р-ЦА С ЕЛЕКТРОЗАРЯД-228м2</t>
  </si>
  <si>
    <t>АГРЕГАТНО - 30м2</t>
  </si>
  <si>
    <t>ХАНГАР, ДЕПО, ГАРАЖ 79м2</t>
  </si>
  <si>
    <t>ХАНГАР, ДЕПО, ГАРАЖ 34м2</t>
  </si>
  <si>
    <t>СКЛАД ЗА ДЪРВА И ВЪГЛИЩА-12м2</t>
  </si>
  <si>
    <t>ПОМ. ЗА ПОМ. СТАНЦИЯ - 20м2</t>
  </si>
  <si>
    <t>СКЛАД ЗА ГСМ - 25м2</t>
  </si>
  <si>
    <t>ТРАФОПОСТ - 10м2</t>
  </si>
  <si>
    <t xml:space="preserve">ПОРДИМ                        </t>
  </si>
  <si>
    <t>СКЛАД N:21-1005м2</t>
  </si>
  <si>
    <t>СКЛАД N:22-1475 м2</t>
  </si>
  <si>
    <t>СКЛАД N:23-3ет.-1016м2</t>
  </si>
  <si>
    <t>СКЛАД N:20 - 8576 м2</t>
  </si>
  <si>
    <t>СКЛАД N:3 -6802 м2</t>
  </si>
  <si>
    <t>СКЛАД N:1-7000м2</t>
  </si>
  <si>
    <t>СКЛАД N:4-7103м2</t>
  </si>
  <si>
    <t>СКЛАД N:2-6794м2</t>
  </si>
  <si>
    <t>АДМИН.-БИТОВА СГРАДА-173м2</t>
  </si>
  <si>
    <t>ПОРТИЕРНА - 21м2</t>
  </si>
  <si>
    <t>РЕМОНТНА РАБОТИЛНИЦА - 184 м2</t>
  </si>
  <si>
    <t>ЕЛЕКТРОЗАРЯДНА - 182м2</t>
  </si>
  <si>
    <t>ПОМПЕНО ОТДЕЛЕНИЕ - 52м2</t>
  </si>
  <si>
    <t>ТРАФОПОСТ-101 м2</t>
  </si>
  <si>
    <t>СКЛАД №17 -772м2</t>
  </si>
  <si>
    <t>СКЛАД № 18 - 267 м2</t>
  </si>
  <si>
    <t>СКЛАД N:19 - 476м2</t>
  </si>
  <si>
    <t>СКЛАД ЗА ИНВЕНТАР - 117 м2</t>
  </si>
  <si>
    <t>СГРАДА ЗА УПР.НА КРАНОВЕ-23 м2</t>
  </si>
  <si>
    <t>БАНЯ - 29м2</t>
  </si>
  <si>
    <t>ТОАЛЕНТНИ - 19м2</t>
  </si>
  <si>
    <t>АДМИНИСТРАТИВНА СГРАДА-114м2</t>
  </si>
  <si>
    <t>СГРАДА ЗА ОХРАНАТА - 126м2</t>
  </si>
  <si>
    <t>ПАРЕН КОТЕЛ - 10 м2</t>
  </si>
  <si>
    <t xml:space="preserve">Г.ДЪБНИК                      </t>
  </si>
  <si>
    <t>РЕМОНТНА РАБОТИЛНИЦА - 171 м2</t>
  </si>
  <si>
    <t>ЕЛЕКТРОЗАРЯДНА - 107 м2</t>
  </si>
  <si>
    <t>СКЛАД N7 - 481 м2</t>
  </si>
  <si>
    <t>СКЛАД N8 - 1007 м2</t>
  </si>
  <si>
    <t>СКЛАД N9 - 782 м2</t>
  </si>
  <si>
    <t>СКЛАД N10 - 746 м2</t>
  </si>
  <si>
    <t>ТРАФОПОСТ - 33 м2</t>
  </si>
  <si>
    <t>СКЛАД N12 - 4274 м2</t>
  </si>
  <si>
    <t>СКЛАД №11 - 6237 м2</t>
  </si>
  <si>
    <t>БИТОВА СГРАДА - 197 м2</t>
  </si>
  <si>
    <t>ПОРТИЕРНА - 21 м2</t>
  </si>
  <si>
    <t>ДЪРВОДЕЛСКА РАБОТИЛНИЦА-75 м2</t>
  </si>
  <si>
    <t>СГРАДА С 50 Т КАНТАР - 35 м2</t>
  </si>
  <si>
    <t>ГЛ.ТАБЛО ЗА УПР.КРАНОВЕ- 23 м2</t>
  </si>
  <si>
    <t>ПОМПЕНА СТАНЦИЯ - 21м2</t>
  </si>
  <si>
    <t>ТОАЛЕТНА - 12 м2</t>
  </si>
  <si>
    <t>АДМИНИСТРАТИВНА СГРАДА-108 м2</t>
  </si>
  <si>
    <t>СГРАДА ЗА ОХРАНА - 126 м2</t>
  </si>
  <si>
    <t>ПОМПЕНО ОТДЕЛЕНИЕ - 11 м2</t>
  </si>
  <si>
    <t xml:space="preserve">ТРОЯН                         </t>
  </si>
  <si>
    <t>АДМИНИСТРАТИВНА СГРАДА-115м2</t>
  </si>
  <si>
    <t>АДМИНИСТРАТИВНА СГРАДА - 171м2</t>
  </si>
  <si>
    <t>СКЛАД- 184м2</t>
  </si>
  <si>
    <t>ГАРАЖ И НАВЕС - 732 м2</t>
  </si>
  <si>
    <t>СКЛАД N11-5ет. - 1083м2</t>
  </si>
  <si>
    <t>СКЛАД №6 -323м2</t>
  </si>
  <si>
    <t>СКЛАД N:7-2ет. -287м2</t>
  </si>
  <si>
    <t>СКЛАД N:12-3ет. -333м2</t>
  </si>
  <si>
    <t>СТОПАНСКА СГРАДА - 63м2</t>
  </si>
  <si>
    <t>СКЛАД N:14-3ет. -326м2</t>
  </si>
  <si>
    <t>СКЛАД N:13-3ет. -321м2</t>
  </si>
  <si>
    <t>СКЛАД N:8-2ет. -286м2</t>
  </si>
  <si>
    <t>СКЛАД N:9-2ет -286м2</t>
  </si>
  <si>
    <t>СКЛАД N:10-5ет.-1084м2</t>
  </si>
  <si>
    <t>КПП - 16м2</t>
  </si>
  <si>
    <t>СТОПАНСКА СГРАДА - 37м2</t>
  </si>
  <si>
    <t xml:space="preserve">СЛАВЯНОВО                     </t>
  </si>
  <si>
    <t>Административна сграда-146 м2</t>
  </si>
  <si>
    <t>СКЛАД N:1 - 560 кв.м.</t>
  </si>
  <si>
    <t>СКЛАД N:5-746 м2</t>
  </si>
  <si>
    <t>СКЛАД N:6 - 304 кв.м.</t>
  </si>
  <si>
    <t>СКЛАД N:7 - 298 кв.м.</t>
  </si>
  <si>
    <t>СКЛАД N:8 - 294 кв.м.</t>
  </si>
  <si>
    <t>СКЛАД N:2 - 358 кв.м.</t>
  </si>
  <si>
    <t>СКЛАД N:3 - 367 кв.м.</t>
  </si>
  <si>
    <t>СКЛАД N:4 - 427 кв.м.</t>
  </si>
  <si>
    <t>КПП - 61 м2</t>
  </si>
  <si>
    <t>Трафопост - 12 м2</t>
  </si>
  <si>
    <t>СКЛАД ЗА СТОП.ИНВ. - 133м2</t>
  </si>
  <si>
    <t>СКЛАД ЗА АМБАЛАЖ - 2 ет.-74 м2</t>
  </si>
  <si>
    <t>СКЛАД - 30 м2</t>
  </si>
  <si>
    <t xml:space="preserve">ПЕЩЕРНА                       </t>
  </si>
  <si>
    <t>АДМИНИСТРАТИВНА СГРАДА-56м2</t>
  </si>
  <si>
    <t>СКЛАД - 4 ЕТАЖА-1115м2</t>
  </si>
  <si>
    <t>ТОАЛЕТНА  22 м2</t>
  </si>
  <si>
    <t>СКЛАДОВО ПОМЕЩЕНИЕ - 180м2</t>
  </si>
  <si>
    <t>ПАРАКОТЕЛНО  - 180м2</t>
  </si>
  <si>
    <t>ТРАФОПОСТ - 30м2</t>
  </si>
  <si>
    <t>БИТОВА СГРАДА-26 м2.</t>
  </si>
  <si>
    <t>ХАНГАР,ДЕПО - 27 м2</t>
  </si>
  <si>
    <t>СКЛАД - 43 м2</t>
  </si>
  <si>
    <t>СГРАДА ЗА ВОДОСНАБДЯВАНЕ-50 м2</t>
  </si>
  <si>
    <t>АГРЕГАТНО ПОМЕЩЕНИЕ - 36 м2.</t>
  </si>
  <si>
    <t>АГРЕГАТНО ПОМЕЩЕНИЕ - 18м2</t>
  </si>
  <si>
    <t xml:space="preserve">ЛЕТНИЦА                       </t>
  </si>
  <si>
    <t>АДМИНИСТРАТИВНА СГРАДА 67 м2</t>
  </si>
  <si>
    <t>СКЛАДОВ КОРПУС N:1 - 1804 м2</t>
  </si>
  <si>
    <t>СКЛАДОВ КОРПУС N:2 - 597 м2</t>
  </si>
  <si>
    <t xml:space="preserve">ДЕБОВО                        </t>
  </si>
  <si>
    <t>СКЛАД ЧЕРУПКОВ №3 - 1788 м2</t>
  </si>
  <si>
    <t>АВТОКАНТАР С ЛАБОРАТОРИЯ-123м2</t>
  </si>
  <si>
    <t>ТРАФОПОСТ - 70 м2</t>
  </si>
  <si>
    <t>СКЛАД ЧЕРУПКОВ №5 - 1417 м2</t>
  </si>
  <si>
    <t>ОВЧАРНИК - 168 м2</t>
  </si>
  <si>
    <t>СКЛАД №6-1536м2</t>
  </si>
  <si>
    <t>СКЛАД №7-1522м2</t>
  </si>
  <si>
    <t>СКЛАД  №8-1509м2</t>
  </si>
  <si>
    <t>СКЛАД  №9 -760м2</t>
  </si>
  <si>
    <t>АДМИНИСТРАТИВНА СГРАДА - 50 м2</t>
  </si>
  <si>
    <t>ТОАЛЕТНА - 9 м2</t>
  </si>
  <si>
    <t>ГСМ - 11 м2</t>
  </si>
  <si>
    <t>СГРАДА ЗА ВОДОСНАБДЯВАНЕ-5м2</t>
  </si>
  <si>
    <t>СКЛАД - 39м2</t>
  </si>
  <si>
    <t xml:space="preserve">Д.МИТРОПОЛИЯ                  </t>
  </si>
  <si>
    <t>СКЛАД - РЕЗЕРВОАР ЗА ОЛИО</t>
  </si>
  <si>
    <t xml:space="preserve">ЛОВЕЧ                         </t>
  </si>
  <si>
    <t>АДМ.-БИТОВА СГРАДА - 142 м2</t>
  </si>
  <si>
    <t>СКЛАД №1 - 529 м2</t>
  </si>
  <si>
    <t>СКЛАД №2 - 534 м2</t>
  </si>
  <si>
    <t>СКЛАД №3 - 531 м2</t>
  </si>
  <si>
    <t>ТРАФОПОСТ - 12 м2</t>
  </si>
  <si>
    <t xml:space="preserve">МОРАВА                        </t>
  </si>
  <si>
    <t>АДМИНИСТРАТИВНА СГРАДА - 113м2</t>
  </si>
  <si>
    <t>ЕЛЕКТРО РАБОТИЛНИЦА - 68м2</t>
  </si>
  <si>
    <t>СГРАДА ЗА ОХРАНА - 127 м2</t>
  </si>
  <si>
    <t>КУЛА ПРЕЧИСТВАТЕЛНА</t>
  </si>
  <si>
    <t>СКЛАД N:1,2,3 ПО 1315 м2</t>
  </si>
  <si>
    <t>СКЛАД N:4,5,6 ПО 1318 м2</t>
  </si>
  <si>
    <t>СКЛАД N:7,8,9 ПО 1311 м2</t>
  </si>
  <si>
    <t>СКЛАД N:10,11,12 ПО 1315 м2</t>
  </si>
  <si>
    <t>СКЛАД ЗА ММП И РЕМ.РАБОТИ-64м2</t>
  </si>
  <si>
    <t>АВТОКАНТАР И ЛАБОРАТОРИЯ-53м2</t>
  </si>
  <si>
    <t>Разтоварище</t>
  </si>
  <si>
    <t>Табло ниско напрежение-19м2</t>
  </si>
  <si>
    <t>ТОАЛЕТНА - 32 м2</t>
  </si>
  <si>
    <t>ПОМПЕНО ПОМЕЩЕНИЕ - 38 м2</t>
  </si>
  <si>
    <t>СКЛАД ЗА ОТРОВНИ ВЕЩЕСТВА-31м2</t>
  </si>
  <si>
    <t>ПП табла</t>
  </si>
  <si>
    <t>СПРАВКА ЗА ЗАСТРАХОВКА “ПОЖАР И ПРИРОДНИ БЕДСТВИЯ”В ТД "ДР" СОФИЯ ЗА 2015г.</t>
  </si>
  <si>
    <t>СБ Самоков</t>
  </si>
  <si>
    <t>Административна сграда 66.0 кв.м.</t>
  </si>
  <si>
    <t>Административна сграда 43.0 кв.м.</t>
  </si>
  <si>
    <t>Столова 47.0 кв.м.</t>
  </si>
  <si>
    <t>Бунгало 21.0 кв.м.</t>
  </si>
  <si>
    <t>Бунгало 25.0 кв.м.</t>
  </si>
  <si>
    <t>Бунгало 20.0 кв.м.</t>
  </si>
  <si>
    <t>Санитарен възел 20.0 кв.м.</t>
  </si>
  <si>
    <t>Гараж 81.0 кв.м.</t>
  </si>
  <si>
    <t>Кантарно помещение 137.0кв.м.</t>
  </si>
  <si>
    <t>Противопожарно депо 4.0 кв.м.</t>
  </si>
  <si>
    <t>Помпено помещ.18.00 кв.м.</t>
  </si>
  <si>
    <t>КПП 6.0 кв.м.</t>
  </si>
  <si>
    <t>Охранителна инсталация-СОТ</t>
  </si>
  <si>
    <t xml:space="preserve">Боровец </t>
  </si>
  <si>
    <t>Навес полумасивен</t>
  </si>
  <si>
    <t>Постройка сглобяема - 1 ет.</t>
  </si>
  <si>
    <t>СБ Ботевград</t>
  </si>
  <si>
    <t>Административна сграда 250.0 кв.м.</t>
  </si>
  <si>
    <t>Склад №1 - 1100 кв.м.</t>
  </si>
  <si>
    <t>Склад №2 - 1100 кв.м.</t>
  </si>
  <si>
    <t>Склад №3 - 300 кв.м.</t>
  </si>
  <si>
    <t>Склад №4 - 300 кв.м.</t>
  </si>
  <si>
    <t>Склад №5 - 96 кв.м.</t>
  </si>
  <si>
    <t>Склад №6 - 300 кв.м.</t>
  </si>
  <si>
    <t>Склад №7 - 300 кв.м.</t>
  </si>
  <si>
    <t>Склад №8 - 300 кв.м.</t>
  </si>
  <si>
    <t>Склад №9 - 300 кв.м.</t>
  </si>
  <si>
    <t>Площадка навес ГМС 42кв.м.</t>
  </si>
  <si>
    <t xml:space="preserve">Бутка портална подвижна </t>
  </si>
  <si>
    <t>Пожароизвестителна централа</t>
  </si>
  <si>
    <t xml:space="preserve">ПБ - с. Антон </t>
  </si>
  <si>
    <t>Административна сграда 270.0 кв.м.</t>
  </si>
  <si>
    <t>Пеностанция - 20.0 кв.м.</t>
  </si>
  <si>
    <t>Сграда за склад и опаковки 36 кв.м.</t>
  </si>
  <si>
    <t xml:space="preserve">Сграда с др.предназначение 30 кв.м. </t>
  </si>
  <si>
    <t>Производствено хале 389 кв.м.</t>
  </si>
  <si>
    <t xml:space="preserve">Помещение ел.табла </t>
  </si>
  <si>
    <t>Портиерна 12 кв.м.</t>
  </si>
  <si>
    <t>Метален склад 8 кв.м.</t>
  </si>
  <si>
    <t>Склад 400 кв.м.</t>
  </si>
  <si>
    <t>Сграда за техн.обслужване 80 кв.м</t>
  </si>
  <si>
    <t>Сграда парокотелна 176 кв.м.</t>
  </si>
  <si>
    <t>Противопож. помпена  станция 31.88 кв.м</t>
  </si>
  <si>
    <t>Помпена станция 56.7 кв.м.</t>
  </si>
  <si>
    <t xml:space="preserve">Помпена станция светли горива </t>
  </si>
  <si>
    <t xml:space="preserve">Помпена станция </t>
  </si>
  <si>
    <t xml:space="preserve">Мазутно-помпена станция </t>
  </si>
  <si>
    <t>СБ Разлог</t>
  </si>
  <si>
    <t>Административна сграда 48 кв.м.</t>
  </si>
  <si>
    <t>Сграда-охрана 46 кв.м.</t>
  </si>
  <si>
    <t>Гараж навес 21 кв.м.</t>
  </si>
  <si>
    <t>Помпена станция 22.50 кв.м</t>
  </si>
  <si>
    <t>Навес 540 кв.м.</t>
  </si>
  <si>
    <t>Склад за дърва</t>
  </si>
  <si>
    <t>Дирекция гр.София, ул."Алдомировска"№114</t>
  </si>
  <si>
    <t>Административна сграда 178 кв.м.</t>
  </si>
  <si>
    <t>НИВА АД -гр.Костинброд</t>
  </si>
  <si>
    <t xml:space="preserve">Склад за растителни масла </t>
  </si>
  <si>
    <t>СПРАВКА ЗА ЗАСТРАХОВКА “ПОЖАР И ПРИРОДНИ БЕДСТВИЯ”В ТД"ДР" ГРАД СТАРА  ЗАГОРА ЗА 2015г.</t>
  </si>
  <si>
    <t>СТАРА ЗАГОРА</t>
  </si>
  <si>
    <t>АДМИН.СГРАДА-ТДДР-СТАРА ЗАГОРА</t>
  </si>
  <si>
    <t>КАЗАНЛЪК</t>
  </si>
  <si>
    <t>АДМИН.СГРАДА-СБ КАЗАНЛЪК</t>
  </si>
  <si>
    <t>СЛИВЕН</t>
  </si>
  <si>
    <t>АДМИН. СГРАДА - ПБ СЛИВЕН</t>
  </si>
  <si>
    <t>ПОРТИЕРНА</t>
  </si>
  <si>
    <t>ВРУ</t>
  </si>
  <si>
    <t>PEM. PAБOTИЛHИЦA C ГAPAЖ</t>
  </si>
  <si>
    <t>ГЛABHA ПPOXOДHA</t>
  </si>
  <si>
    <t>ПOMПEHA CTAHЦИЯ CB ГOPИBA</t>
  </si>
  <si>
    <t>ПOMПEHA CTAHЦИЯ TЪMHИ ГOPИBА</t>
  </si>
  <si>
    <t>KOTEЛHA ЦEHTPAЛA</t>
  </si>
  <si>
    <t>EЛ ПOДCTAHЦИЯ</t>
  </si>
  <si>
    <t>CГPAДA ПП CTAHЦИЯ</t>
  </si>
  <si>
    <t>CKЛAД ЗA ПEHPOГ ь3</t>
  </si>
  <si>
    <t>CKЛAД ЗA ПEHPOГ ь2</t>
  </si>
  <si>
    <t>CKЛAД ЗA ПEHPOГ ь1</t>
  </si>
  <si>
    <t>CГPAДA БИTOBA C KOMAHДHA ЗAЛA</t>
  </si>
  <si>
    <t>СГРАДА ЗА ЗАВАРОЧHИ РАБОТИ</t>
  </si>
  <si>
    <t>ПOMПEHA CTAHЦИЯ И TEXH. OБOPУДВАНЕ</t>
  </si>
  <si>
    <t>ТОПЛОФИKАЦИЯ ЛАБОРАТОРИЯ</t>
  </si>
  <si>
    <t>СГРАДА ЛАБОРАТОРИЯ/КАНЦ.ЗА ОХРАНА</t>
  </si>
  <si>
    <t>СКЛАД ЗА ГСМ</t>
  </si>
  <si>
    <t>ПИТОМ. ЗА СТРАЖ.КУЧЕТА №1</t>
  </si>
  <si>
    <t>ПИТОМ. ЗА СТРАЖ.КУЧЕТА №2</t>
  </si>
  <si>
    <t>СКЛАД</t>
  </si>
  <si>
    <t>ОБСЛУЖВАЩА СГРАДА</t>
  </si>
  <si>
    <t>ЕЛ.РАБОТИЛНИЦА</t>
  </si>
  <si>
    <t>3301401;РЕЗЕРВОАР № 401 - 20000 м³</t>
  </si>
  <si>
    <t>3301402;РЕЗЕРВОАР № 402 - 20000 м³</t>
  </si>
  <si>
    <t>3301403;РЕЗЕРВОАР № 403 - 20000 м³</t>
  </si>
  <si>
    <t>3301409;PEЗEPBOAP 301- 5000 м³</t>
  </si>
  <si>
    <t>3301410;PEЗEPBOAP 302 - 5000 м³</t>
  </si>
  <si>
    <t>3301411;PEЗEPBOAP 303 - 5000 м³</t>
  </si>
  <si>
    <t>3301412;PEЗEPBOAP 304 - 5000 м³</t>
  </si>
  <si>
    <t>3301417;РЕЗЕРВОАР 105 - 5000 м³</t>
  </si>
  <si>
    <t>3301418;PEЗEPBOAP 101 - 5000 м³</t>
  </si>
  <si>
    <t>3301423;PEЗEPBOAP 102 - 5000 м³</t>
  </si>
  <si>
    <t>3301424;PEЗEPBOAP 103 - 5000 м³</t>
  </si>
  <si>
    <t>3301425;PEЗEPBOAP 104 - 5000 м³</t>
  </si>
  <si>
    <t>3301426;PEЗEPBOAP 106 - 5000 м³</t>
  </si>
  <si>
    <t>3301427;PEЗEPBOAP 107 - 5000 м³</t>
  </si>
  <si>
    <t>3301428;PEЗEPBOAP 108 - 5000 м³</t>
  </si>
  <si>
    <t>3301429;PEЗEPBOAP 109 - 5000 м³</t>
  </si>
  <si>
    <t>3301430;PEЗEPBOAP 110 - 5000 м³</t>
  </si>
  <si>
    <t>3301435;PEЗEPBOAP 50000 м³ - R 01</t>
  </si>
  <si>
    <t>3301436;PEЗEPBOAP 50000 м³ - R 02</t>
  </si>
  <si>
    <t>3301550;PEЗEPBOAP 50000 м³ - R 03</t>
  </si>
  <si>
    <t/>
  </si>
  <si>
    <t>СПРАВКА ЗА ЗАСТРАХОВКА “ПОЖАР И ПРИРОДНИ БЕДСТВИЯ”В ЦЕНТРАЛНА ТЕХНИЧЕСКА БАЗА .СОКОЛОВО ЗА 2015г.</t>
  </si>
  <si>
    <t>ЦТБ с.Соколово</t>
  </si>
  <si>
    <t>СПРАВКА ЗА ЗАСТРАХОВКА “ПОЖАР И ПРИРОДНИ БЕДСТВИЯ”В ЦУ ЗА 2015г.</t>
  </si>
  <si>
    <t xml:space="preserve">гр. София ул. Московска № 3 </t>
  </si>
  <si>
    <t xml:space="preserve">Апартамент </t>
  </si>
  <si>
    <t>гр. София ул. Майор Томпсън  №1 вх.7 ап.111</t>
  </si>
  <si>
    <t>31.03.2015г.</t>
  </si>
  <si>
    <t>Актовете под праг на същественост, отнесени задбалансово по сметка 9909/199 "Други активи в употреба" , както и ДА отнесени по сметка 2049 "Други машини и съоръжения и оборудване" и включени в АДС, считаме че подлежат на застраховане, съгласно чл.12 от Закона за държавната собственост.</t>
  </si>
  <si>
    <t xml:space="preserve">                                                          Техническа спецификация - Приложение № 2-1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</si>
</sst>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;[Red]#,##0.00"/>
    <numFmt numFmtId="189" formatCode="mmm/yyyy"/>
    <numFmt numFmtId="190" formatCode="[$-402]dd\ mmmm\ yyyy\ &quot;г.&quot;"/>
    <numFmt numFmtId="191" formatCode="dd\.mm\.yyyy\ &quot;г.&quot;;@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57" applyNumberFormat="1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/>
    </xf>
    <xf numFmtId="4" fontId="2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/>
    </xf>
    <xf numFmtId="4" fontId="6" fillId="0" borderId="10" xfId="57" applyNumberFormat="1" applyFont="1" applyFill="1" applyBorder="1" applyAlignment="1">
      <alignment horizontal="center"/>
      <protection/>
    </xf>
    <xf numFmtId="2" fontId="0" fillId="0" borderId="10" xfId="57" applyNumberFormat="1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/>
    </xf>
    <xf numFmtId="4" fontId="8" fillId="0" borderId="10" xfId="57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/>
    </xf>
    <xf numFmtId="188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/>
    </xf>
    <xf numFmtId="19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88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1" xfId="57"/>
    <cellStyle name="Обяснителен текст" xfId="58"/>
    <cellStyle name="Предупредителен текст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0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4.140625" defaultRowHeight="12.75"/>
  <cols>
    <col min="1" max="1" width="5.140625" style="70" bestFit="1" customWidth="1"/>
    <col min="2" max="2" width="42.7109375" style="22" customWidth="1"/>
    <col min="3" max="3" width="46.421875" style="22" customWidth="1"/>
    <col min="4" max="4" width="18.00390625" style="71" customWidth="1"/>
    <col min="5" max="5" width="19.57421875" style="72" customWidth="1"/>
    <col min="6" max="6" width="20.8515625" style="46" customWidth="1"/>
    <col min="7" max="16384" width="4.140625" style="22" customWidth="1"/>
  </cols>
  <sheetData>
    <row r="1" spans="1:6" ht="24.75" customHeight="1">
      <c r="A1" s="21"/>
      <c r="B1" s="82" t="s">
        <v>715</v>
      </c>
      <c r="C1" s="83"/>
      <c r="D1" s="83"/>
      <c r="E1" s="83"/>
      <c r="F1" s="83"/>
    </row>
    <row r="2" spans="1:6" ht="42" customHeight="1">
      <c r="A2" s="84" t="s">
        <v>5</v>
      </c>
      <c r="B2" s="76"/>
      <c r="C2" s="76"/>
      <c r="D2" s="76"/>
      <c r="E2" s="76"/>
      <c r="F2" s="76"/>
    </row>
    <row r="3" spans="1:6" ht="32.25" customHeight="1">
      <c r="A3" s="74" t="s">
        <v>35</v>
      </c>
      <c r="B3" s="75"/>
      <c r="C3" s="75"/>
      <c r="D3" s="75"/>
      <c r="E3" s="75"/>
      <c r="F3" s="75"/>
    </row>
    <row r="4" spans="1:6" ht="66" customHeight="1">
      <c r="A4" s="7" t="s">
        <v>0</v>
      </c>
      <c r="B4" s="7" t="s">
        <v>1</v>
      </c>
      <c r="C4" s="7" t="s">
        <v>2</v>
      </c>
      <c r="D4" s="5" t="s">
        <v>3</v>
      </c>
      <c r="E4" s="4" t="s">
        <v>4</v>
      </c>
      <c r="F4" s="7" t="s">
        <v>7</v>
      </c>
    </row>
    <row r="5" spans="1:6" s="24" customFormat="1" ht="15">
      <c r="A5" s="6">
        <v>1</v>
      </c>
      <c r="B5" s="2" t="s">
        <v>9</v>
      </c>
      <c r="C5" s="3" t="s">
        <v>10</v>
      </c>
      <c r="D5" s="5">
        <v>222259</v>
      </c>
      <c r="E5" s="4" t="s">
        <v>713</v>
      </c>
      <c r="F5" s="4"/>
    </row>
    <row r="6" spans="1:6" s="24" customFormat="1" ht="15">
      <c r="A6" s="6">
        <v>2</v>
      </c>
      <c r="B6" s="1" t="s">
        <v>11</v>
      </c>
      <c r="C6" s="3" t="s">
        <v>10</v>
      </c>
      <c r="D6" s="5">
        <v>66766</v>
      </c>
      <c r="E6" s="4" t="s">
        <v>713</v>
      </c>
      <c r="F6" s="4"/>
    </row>
    <row r="7" spans="1:6" s="24" customFormat="1" ht="15">
      <c r="A7" s="6">
        <v>3</v>
      </c>
      <c r="B7" s="2" t="s">
        <v>12</v>
      </c>
      <c r="C7" s="3" t="s">
        <v>13</v>
      </c>
      <c r="D7" s="5">
        <v>617107</v>
      </c>
      <c r="E7" s="4" t="s">
        <v>713</v>
      </c>
      <c r="F7" s="4"/>
    </row>
    <row r="8" spans="1:6" s="24" customFormat="1" ht="15">
      <c r="A8" s="6">
        <v>4</v>
      </c>
      <c r="B8" s="2" t="s">
        <v>12</v>
      </c>
      <c r="C8" s="3" t="s">
        <v>14</v>
      </c>
      <c r="D8" s="5">
        <v>414856</v>
      </c>
      <c r="E8" s="4" t="s">
        <v>713</v>
      </c>
      <c r="F8" s="4"/>
    </row>
    <row r="9" spans="1:6" s="24" customFormat="1" ht="15">
      <c r="A9" s="6">
        <v>5</v>
      </c>
      <c r="B9" s="2" t="s">
        <v>12</v>
      </c>
      <c r="C9" s="3" t="s">
        <v>15</v>
      </c>
      <c r="D9" s="5">
        <v>568531</v>
      </c>
      <c r="E9" s="4" t="s">
        <v>713</v>
      </c>
      <c r="F9" s="4"/>
    </row>
    <row r="10" spans="1:6" s="24" customFormat="1" ht="15">
      <c r="A10" s="6">
        <v>6</v>
      </c>
      <c r="B10" s="2" t="s">
        <v>12</v>
      </c>
      <c r="C10" s="3" t="s">
        <v>16</v>
      </c>
      <c r="D10" s="5">
        <v>17209</v>
      </c>
      <c r="E10" s="4" t="s">
        <v>713</v>
      </c>
      <c r="F10" s="4"/>
    </row>
    <row r="11" spans="1:6" s="24" customFormat="1" ht="15">
      <c r="A11" s="6">
        <v>7</v>
      </c>
      <c r="B11" s="2" t="s">
        <v>12</v>
      </c>
      <c r="C11" s="3" t="s">
        <v>17</v>
      </c>
      <c r="D11" s="5">
        <v>5513</v>
      </c>
      <c r="E11" s="4" t="s">
        <v>713</v>
      </c>
      <c r="F11" s="4"/>
    </row>
    <row r="12" spans="1:6" s="24" customFormat="1" ht="15">
      <c r="A12" s="6">
        <v>8</v>
      </c>
      <c r="B12" s="2" t="s">
        <v>12</v>
      </c>
      <c r="C12" s="3" t="s">
        <v>18</v>
      </c>
      <c r="D12" s="5">
        <v>3456</v>
      </c>
      <c r="E12" s="4" t="s">
        <v>713</v>
      </c>
      <c r="F12" s="4"/>
    </row>
    <row r="13" spans="1:6" s="24" customFormat="1" ht="15">
      <c r="A13" s="6" t="s">
        <v>19</v>
      </c>
      <c r="B13" s="2" t="s">
        <v>12</v>
      </c>
      <c r="C13" s="3" t="s">
        <v>20</v>
      </c>
      <c r="D13" s="5">
        <v>1876</v>
      </c>
      <c r="E13" s="4" t="s">
        <v>713</v>
      </c>
      <c r="F13" s="4"/>
    </row>
    <row r="14" spans="1:6" s="24" customFormat="1" ht="15">
      <c r="A14" s="6" t="s">
        <v>21</v>
      </c>
      <c r="B14" s="2" t="s">
        <v>12</v>
      </c>
      <c r="C14" s="3" t="s">
        <v>22</v>
      </c>
      <c r="D14" s="5">
        <v>2145</v>
      </c>
      <c r="E14" s="4" t="s">
        <v>713</v>
      </c>
      <c r="F14" s="4"/>
    </row>
    <row r="15" spans="1:6" s="24" customFormat="1" ht="15">
      <c r="A15" s="6" t="s">
        <v>23</v>
      </c>
      <c r="B15" s="2" t="s">
        <v>12</v>
      </c>
      <c r="C15" s="3" t="s">
        <v>24</v>
      </c>
      <c r="D15" s="5">
        <v>1670</v>
      </c>
      <c r="E15" s="4" t="s">
        <v>713</v>
      </c>
      <c r="F15" s="4"/>
    </row>
    <row r="16" spans="1:6" s="24" customFormat="1" ht="15">
      <c r="A16" s="6" t="s">
        <v>25</v>
      </c>
      <c r="B16" s="2" t="s">
        <v>12</v>
      </c>
      <c r="C16" s="3" t="s">
        <v>26</v>
      </c>
      <c r="D16" s="5">
        <v>17344</v>
      </c>
      <c r="E16" s="4" t="s">
        <v>713</v>
      </c>
      <c r="F16" s="4"/>
    </row>
    <row r="17" spans="1:6" s="24" customFormat="1" ht="15">
      <c r="A17" s="6" t="s">
        <v>27</v>
      </c>
      <c r="B17" s="2" t="s">
        <v>12</v>
      </c>
      <c r="C17" s="3" t="s">
        <v>28</v>
      </c>
      <c r="D17" s="5">
        <v>4216</v>
      </c>
      <c r="E17" s="4" t="s">
        <v>713</v>
      </c>
      <c r="F17" s="4"/>
    </row>
    <row r="18" spans="1:6" s="24" customFormat="1" ht="15">
      <c r="A18" s="6" t="s">
        <v>29</v>
      </c>
      <c r="B18" s="2" t="s">
        <v>12</v>
      </c>
      <c r="C18" s="3" t="s">
        <v>30</v>
      </c>
      <c r="D18" s="5">
        <v>2071</v>
      </c>
      <c r="E18" s="4" t="s">
        <v>713</v>
      </c>
      <c r="F18" s="4"/>
    </row>
    <row r="19" spans="1:6" s="24" customFormat="1" ht="15">
      <c r="A19" s="6" t="s">
        <v>31</v>
      </c>
      <c r="B19" s="2" t="s">
        <v>12</v>
      </c>
      <c r="C19" s="3" t="s">
        <v>32</v>
      </c>
      <c r="D19" s="5">
        <v>1157</v>
      </c>
      <c r="E19" s="4" t="s">
        <v>713</v>
      </c>
      <c r="F19" s="4"/>
    </row>
    <row r="20" spans="1:6" s="25" customFormat="1" ht="15">
      <c r="A20" s="6" t="s">
        <v>33</v>
      </c>
      <c r="B20" s="2" t="s">
        <v>12</v>
      </c>
      <c r="C20" s="3" t="s">
        <v>34</v>
      </c>
      <c r="D20" s="5">
        <v>1516</v>
      </c>
      <c r="E20" s="4"/>
      <c r="F20" s="4"/>
    </row>
    <row r="21" spans="1:6" s="25" customFormat="1" ht="15">
      <c r="A21" s="6"/>
      <c r="B21" s="14"/>
      <c r="C21" s="15" t="s">
        <v>6</v>
      </c>
      <c r="D21" s="16">
        <f>SUM(D5:D20)</f>
        <v>1947692</v>
      </c>
      <c r="E21" s="4"/>
      <c r="F21" s="4"/>
    </row>
    <row r="22" spans="1:7" ht="29.25" customHeight="1">
      <c r="A22" s="74" t="s">
        <v>36</v>
      </c>
      <c r="B22" s="75"/>
      <c r="C22" s="75"/>
      <c r="D22" s="75"/>
      <c r="E22" s="75"/>
      <c r="F22" s="75"/>
      <c r="G22" s="26"/>
    </row>
    <row r="23" spans="1:7" ht="15" customHeight="1">
      <c r="A23" s="2">
        <v>1</v>
      </c>
      <c r="B23" s="2" t="s">
        <v>37</v>
      </c>
      <c r="C23" s="2" t="s">
        <v>38</v>
      </c>
      <c r="D23" s="2">
        <v>412417</v>
      </c>
      <c r="E23" s="4" t="s">
        <v>713</v>
      </c>
      <c r="F23" s="2"/>
      <c r="G23" s="26"/>
    </row>
    <row r="24" spans="1:7" ht="15" customHeight="1">
      <c r="A24" s="2">
        <v>2</v>
      </c>
      <c r="B24" s="2" t="s">
        <v>39</v>
      </c>
      <c r="C24" s="2" t="s">
        <v>40</v>
      </c>
      <c r="D24" s="2">
        <v>27604.25</v>
      </c>
      <c r="E24" s="4" t="s">
        <v>713</v>
      </c>
      <c r="F24" s="2"/>
      <c r="G24" s="26"/>
    </row>
    <row r="25" spans="1:7" ht="15" customHeight="1">
      <c r="A25" s="2">
        <v>3</v>
      </c>
      <c r="B25" s="2" t="s">
        <v>39</v>
      </c>
      <c r="C25" s="2" t="s">
        <v>17</v>
      </c>
      <c r="D25" s="2">
        <v>4238.3</v>
      </c>
      <c r="E25" s="4" t="s">
        <v>713</v>
      </c>
      <c r="F25" s="2"/>
      <c r="G25" s="26"/>
    </row>
    <row r="26" spans="1:7" ht="15" customHeight="1">
      <c r="A26" s="2">
        <v>4</v>
      </c>
      <c r="B26" s="2" t="s">
        <v>39</v>
      </c>
      <c r="C26" s="2" t="s">
        <v>41</v>
      </c>
      <c r="D26" s="2">
        <v>2245.54</v>
      </c>
      <c r="E26" s="4" t="s">
        <v>713</v>
      </c>
      <c r="F26" s="2"/>
      <c r="G26" s="26"/>
    </row>
    <row r="27" spans="1:7" ht="15" customHeight="1">
      <c r="A27" s="2">
        <v>5</v>
      </c>
      <c r="B27" s="2" t="s">
        <v>39</v>
      </c>
      <c r="C27" s="2" t="s">
        <v>42</v>
      </c>
      <c r="D27" s="2">
        <v>60056.08</v>
      </c>
      <c r="E27" s="4" t="s">
        <v>713</v>
      </c>
      <c r="F27" s="2"/>
      <c r="G27" s="26"/>
    </row>
    <row r="28" spans="1:7" ht="15" customHeight="1">
      <c r="A28" s="2">
        <v>6</v>
      </c>
      <c r="B28" s="2" t="s">
        <v>39</v>
      </c>
      <c r="C28" s="2" t="s">
        <v>32</v>
      </c>
      <c r="D28" s="2">
        <v>10333.67</v>
      </c>
      <c r="E28" s="4" t="s">
        <v>713</v>
      </c>
      <c r="F28" s="2"/>
      <c r="G28" s="26"/>
    </row>
    <row r="29" spans="1:7" ht="15" customHeight="1">
      <c r="A29" s="2">
        <v>7</v>
      </c>
      <c r="B29" s="2" t="s">
        <v>39</v>
      </c>
      <c r="C29" s="2" t="s">
        <v>43</v>
      </c>
      <c r="D29" s="2">
        <v>810120.78</v>
      </c>
      <c r="E29" s="4" t="s">
        <v>713</v>
      </c>
      <c r="F29" s="2"/>
      <c r="G29" s="26"/>
    </row>
    <row r="30" spans="1:7" ht="15" customHeight="1">
      <c r="A30" s="2">
        <v>8</v>
      </c>
      <c r="B30" s="2" t="s">
        <v>39</v>
      </c>
      <c r="C30" s="2" t="s">
        <v>44</v>
      </c>
      <c r="D30" s="2">
        <v>1215181.17</v>
      </c>
      <c r="E30" s="4" t="s">
        <v>713</v>
      </c>
      <c r="F30" s="2"/>
      <c r="G30" s="26"/>
    </row>
    <row r="31" spans="1:7" ht="15" customHeight="1">
      <c r="A31" s="2">
        <v>9</v>
      </c>
      <c r="B31" s="2" t="s">
        <v>39</v>
      </c>
      <c r="C31" s="2" t="s">
        <v>45</v>
      </c>
      <c r="D31" s="2">
        <v>810120.78</v>
      </c>
      <c r="E31" s="4" t="s">
        <v>713</v>
      </c>
      <c r="F31" s="2"/>
      <c r="G31" s="26"/>
    </row>
    <row r="32" spans="1:7" ht="15" customHeight="1">
      <c r="A32" s="2">
        <v>10</v>
      </c>
      <c r="B32" s="2" t="s">
        <v>39</v>
      </c>
      <c r="C32" s="2" t="s">
        <v>46</v>
      </c>
      <c r="D32" s="2">
        <v>7688.03</v>
      </c>
      <c r="E32" s="4" t="s">
        <v>713</v>
      </c>
      <c r="F32" s="2"/>
      <c r="G32" s="26"/>
    </row>
    <row r="33" spans="1:7" ht="15">
      <c r="A33" s="2">
        <v>11</v>
      </c>
      <c r="B33" s="2" t="s">
        <v>39</v>
      </c>
      <c r="C33" s="2" t="s">
        <v>47</v>
      </c>
      <c r="D33" s="2">
        <v>3416.77</v>
      </c>
      <c r="E33" s="4" t="s">
        <v>713</v>
      </c>
      <c r="F33" s="2"/>
      <c r="G33" s="26"/>
    </row>
    <row r="34" spans="1:7" ht="15">
      <c r="A34" s="2">
        <v>12</v>
      </c>
      <c r="B34" s="2" t="s">
        <v>48</v>
      </c>
      <c r="C34" s="2" t="s">
        <v>49</v>
      </c>
      <c r="D34" s="2">
        <v>96430.67</v>
      </c>
      <c r="E34" s="4" t="s">
        <v>713</v>
      </c>
      <c r="F34" s="2"/>
      <c r="G34" s="26"/>
    </row>
    <row r="35" spans="1:7" ht="15">
      <c r="A35" s="2">
        <v>13</v>
      </c>
      <c r="B35" s="2" t="s">
        <v>48</v>
      </c>
      <c r="C35" s="2" t="s">
        <v>50</v>
      </c>
      <c r="D35" s="2">
        <v>83028.13</v>
      </c>
      <c r="E35" s="4" t="s">
        <v>713</v>
      </c>
      <c r="F35" s="2"/>
      <c r="G35" s="26"/>
    </row>
    <row r="36" spans="1:7" ht="15">
      <c r="A36" s="2">
        <v>14</v>
      </c>
      <c r="B36" s="2" t="s">
        <v>48</v>
      </c>
      <c r="C36" s="2" t="s">
        <v>51</v>
      </c>
      <c r="D36" s="2">
        <v>39320.94</v>
      </c>
      <c r="E36" s="4" t="s">
        <v>713</v>
      </c>
      <c r="F36" s="2"/>
      <c r="G36" s="26"/>
    </row>
    <row r="37" spans="1:7" ht="15">
      <c r="A37" s="2">
        <v>15</v>
      </c>
      <c r="B37" s="2" t="s">
        <v>48</v>
      </c>
      <c r="C37" s="2" t="s">
        <v>52</v>
      </c>
      <c r="D37" s="2">
        <v>57739.72</v>
      </c>
      <c r="E37" s="4" t="s">
        <v>713</v>
      </c>
      <c r="F37" s="2"/>
      <c r="G37" s="26"/>
    </row>
    <row r="38" spans="1:7" ht="15">
      <c r="A38" s="2">
        <v>16</v>
      </c>
      <c r="B38" s="2" t="s">
        <v>48</v>
      </c>
      <c r="C38" s="2" t="s">
        <v>53</v>
      </c>
      <c r="D38" s="2">
        <v>121293.27</v>
      </c>
      <c r="E38" s="4" t="s">
        <v>713</v>
      </c>
      <c r="F38" s="2"/>
      <c r="G38" s="26"/>
    </row>
    <row r="39" spans="1:7" ht="15">
      <c r="A39" s="2">
        <v>17</v>
      </c>
      <c r="B39" s="2" t="s">
        <v>48</v>
      </c>
      <c r="C39" s="2" t="s">
        <v>54</v>
      </c>
      <c r="D39" s="2">
        <v>54581.97</v>
      </c>
      <c r="E39" s="4" t="s">
        <v>713</v>
      </c>
      <c r="F39" s="2"/>
      <c r="G39" s="26"/>
    </row>
    <row r="40" spans="1:7" ht="15">
      <c r="A40" s="2">
        <v>18</v>
      </c>
      <c r="B40" s="2" t="s">
        <v>48</v>
      </c>
      <c r="C40" s="2" t="s">
        <v>55</v>
      </c>
      <c r="D40" s="2">
        <v>249084.39</v>
      </c>
      <c r="E40" s="4" t="s">
        <v>713</v>
      </c>
      <c r="F40" s="2"/>
      <c r="G40" s="26"/>
    </row>
    <row r="41" spans="1:7" ht="15">
      <c r="A41" s="2">
        <v>19</v>
      </c>
      <c r="B41" s="2" t="s">
        <v>48</v>
      </c>
      <c r="C41" s="2" t="s">
        <v>56</v>
      </c>
      <c r="D41" s="2">
        <v>249084.39</v>
      </c>
      <c r="E41" s="4" t="s">
        <v>713</v>
      </c>
      <c r="F41" s="2"/>
      <c r="G41" s="26"/>
    </row>
    <row r="42" spans="1:7" ht="15">
      <c r="A42" s="2">
        <v>20</v>
      </c>
      <c r="B42" s="2" t="s">
        <v>48</v>
      </c>
      <c r="C42" s="2" t="s">
        <v>57</v>
      </c>
      <c r="D42" s="2">
        <v>14752.78</v>
      </c>
      <c r="E42" s="4" t="s">
        <v>713</v>
      </c>
      <c r="F42" s="2"/>
      <c r="G42" s="26"/>
    </row>
    <row r="43" spans="1:7" ht="15">
      <c r="A43" s="2">
        <v>21</v>
      </c>
      <c r="B43" s="2" t="s">
        <v>48</v>
      </c>
      <c r="C43" s="2" t="s">
        <v>58</v>
      </c>
      <c r="D43" s="2">
        <v>15802.55</v>
      </c>
      <c r="E43" s="4" t="s">
        <v>713</v>
      </c>
      <c r="F43" s="2"/>
      <c r="G43" s="26"/>
    </row>
    <row r="44" spans="1:7" ht="15">
      <c r="A44" s="2">
        <v>22</v>
      </c>
      <c r="B44" s="2" t="s">
        <v>48</v>
      </c>
      <c r="C44" s="2" t="s">
        <v>59</v>
      </c>
      <c r="D44" s="2">
        <v>20464.32</v>
      </c>
      <c r="E44" s="4" t="s">
        <v>713</v>
      </c>
      <c r="F44" s="2"/>
      <c r="G44" s="26"/>
    </row>
    <row r="45" spans="1:7" ht="15">
      <c r="A45" s="2">
        <v>23</v>
      </c>
      <c r="B45" s="2" t="s">
        <v>48</v>
      </c>
      <c r="C45" s="2" t="s">
        <v>60</v>
      </c>
      <c r="D45" s="2">
        <v>24979.7</v>
      </c>
      <c r="E45" s="4" t="s">
        <v>713</v>
      </c>
      <c r="F45" s="2"/>
      <c r="G45" s="26"/>
    </row>
    <row r="46" spans="1:7" ht="15">
      <c r="A46" s="2">
        <v>24</v>
      </c>
      <c r="B46" s="2" t="s">
        <v>48</v>
      </c>
      <c r="C46" s="2" t="s">
        <v>61</v>
      </c>
      <c r="D46" s="2">
        <v>7807.6</v>
      </c>
      <c r="E46" s="4" t="s">
        <v>713</v>
      </c>
      <c r="F46" s="2"/>
      <c r="G46" s="26"/>
    </row>
    <row r="47" spans="1:7" ht="15">
      <c r="A47" s="2">
        <v>25</v>
      </c>
      <c r="B47" s="2" t="s">
        <v>48</v>
      </c>
      <c r="C47" s="2" t="s">
        <v>62</v>
      </c>
      <c r="D47" s="2">
        <v>12796.51</v>
      </c>
      <c r="E47" s="4" t="s">
        <v>713</v>
      </c>
      <c r="F47" s="2"/>
      <c r="G47" s="26"/>
    </row>
    <row r="48" spans="1:7" ht="15">
      <c r="A48" s="2">
        <v>26</v>
      </c>
      <c r="B48" s="2" t="s">
        <v>48</v>
      </c>
      <c r="C48" s="2" t="s">
        <v>63</v>
      </c>
      <c r="D48" s="2">
        <v>6771.36</v>
      </c>
      <c r="E48" s="4" t="s">
        <v>713</v>
      </c>
      <c r="F48" s="2"/>
      <c r="G48" s="26"/>
    </row>
    <row r="49" spans="1:7" ht="15">
      <c r="A49" s="2">
        <v>27</v>
      </c>
      <c r="B49" s="2" t="s">
        <v>48</v>
      </c>
      <c r="C49" s="2" t="s">
        <v>64</v>
      </c>
      <c r="D49" s="2">
        <v>3037.87</v>
      </c>
      <c r="E49" s="4" t="s">
        <v>713</v>
      </c>
      <c r="F49" s="2"/>
      <c r="G49" s="26"/>
    </row>
    <row r="50" spans="1:7" ht="15">
      <c r="A50" s="2">
        <v>28</v>
      </c>
      <c r="B50" s="2" t="s">
        <v>48</v>
      </c>
      <c r="C50" s="2" t="s">
        <v>65</v>
      </c>
      <c r="D50" s="2">
        <v>3495.05</v>
      </c>
      <c r="E50" s="4" t="s">
        <v>713</v>
      </c>
      <c r="F50" s="2"/>
      <c r="G50" s="26"/>
    </row>
    <row r="51" spans="1:7" ht="15">
      <c r="A51" s="2">
        <v>29</v>
      </c>
      <c r="B51" s="2" t="s">
        <v>48</v>
      </c>
      <c r="C51" s="2" t="s">
        <v>66</v>
      </c>
      <c r="D51" s="2">
        <v>20105.81</v>
      </c>
      <c r="E51" s="4" t="s">
        <v>713</v>
      </c>
      <c r="F51" s="2"/>
      <c r="G51" s="26"/>
    </row>
    <row r="52" spans="1:7" ht="15">
      <c r="A52" s="2">
        <v>30</v>
      </c>
      <c r="B52" s="2" t="s">
        <v>48</v>
      </c>
      <c r="C52" s="2" t="s">
        <v>67</v>
      </c>
      <c r="D52" s="2">
        <v>43376.99</v>
      </c>
      <c r="E52" s="4" t="s">
        <v>713</v>
      </c>
      <c r="F52" s="2"/>
      <c r="G52" s="26"/>
    </row>
    <row r="53" spans="1:7" ht="15">
      <c r="A53" s="2">
        <v>31</v>
      </c>
      <c r="B53" s="2" t="s">
        <v>48</v>
      </c>
      <c r="C53" s="2" t="s">
        <v>68</v>
      </c>
      <c r="D53" s="2">
        <v>8579.25</v>
      </c>
      <c r="E53" s="4" t="s">
        <v>713</v>
      </c>
      <c r="F53" s="2"/>
      <c r="G53" s="26"/>
    </row>
    <row r="54" spans="1:7" ht="15">
      <c r="A54" s="2">
        <v>32</v>
      </c>
      <c r="B54" s="2" t="s">
        <v>48</v>
      </c>
      <c r="C54" s="2" t="s">
        <v>69</v>
      </c>
      <c r="D54" s="2">
        <v>22921.46</v>
      </c>
      <c r="E54" s="4" t="s">
        <v>713</v>
      </c>
      <c r="F54" s="2"/>
      <c r="G54" s="26"/>
    </row>
    <row r="55" spans="1:7" ht="15">
      <c r="A55" s="2">
        <v>33</v>
      </c>
      <c r="B55" s="2" t="s">
        <v>48</v>
      </c>
      <c r="C55" s="2" t="s">
        <v>61</v>
      </c>
      <c r="D55" s="2">
        <v>9294.07</v>
      </c>
      <c r="E55" s="4" t="s">
        <v>713</v>
      </c>
      <c r="F55" s="2"/>
      <c r="G55" s="26"/>
    </row>
    <row r="56" spans="1:7" ht="15">
      <c r="A56" s="2">
        <v>34</v>
      </c>
      <c r="B56" s="2" t="s">
        <v>48</v>
      </c>
      <c r="C56" s="2" t="s">
        <v>70</v>
      </c>
      <c r="D56" s="2">
        <v>9126.56</v>
      </c>
      <c r="E56" s="4" t="s">
        <v>713</v>
      </c>
      <c r="F56" s="2"/>
      <c r="G56" s="26"/>
    </row>
    <row r="57" spans="1:7" ht="15">
      <c r="A57" s="2">
        <v>35</v>
      </c>
      <c r="B57" s="2" t="s">
        <v>71</v>
      </c>
      <c r="C57" s="2" t="s">
        <v>10</v>
      </c>
      <c r="D57" s="2">
        <v>5300.76</v>
      </c>
      <c r="E57" s="4" t="s">
        <v>713</v>
      </c>
      <c r="F57" s="2"/>
      <c r="G57" s="26"/>
    </row>
    <row r="58" spans="1:7" ht="15">
      <c r="A58" s="2">
        <v>36</v>
      </c>
      <c r="B58" s="2" t="s">
        <v>71</v>
      </c>
      <c r="C58" s="2" t="s">
        <v>72</v>
      </c>
      <c r="D58" s="2">
        <v>236522.81</v>
      </c>
      <c r="E58" s="4" t="s">
        <v>713</v>
      </c>
      <c r="F58" s="2"/>
      <c r="G58" s="26"/>
    </row>
    <row r="59" spans="1:7" ht="15">
      <c r="A59" s="2">
        <v>37</v>
      </c>
      <c r="B59" s="2" t="s">
        <v>71</v>
      </c>
      <c r="C59" s="2" t="s">
        <v>73</v>
      </c>
      <c r="D59" s="2">
        <v>354784.21</v>
      </c>
      <c r="E59" s="4" t="s">
        <v>713</v>
      </c>
      <c r="F59" s="2"/>
      <c r="G59" s="26"/>
    </row>
    <row r="60" spans="1:7" ht="15">
      <c r="A60" s="2">
        <v>38</v>
      </c>
      <c r="B60" s="2" t="s">
        <v>71</v>
      </c>
      <c r="C60" s="2" t="s">
        <v>74</v>
      </c>
      <c r="D60" s="2">
        <v>354784.21</v>
      </c>
      <c r="E60" s="4" t="s">
        <v>713</v>
      </c>
      <c r="F60" s="2"/>
      <c r="G60" s="26"/>
    </row>
    <row r="61" spans="1:7" ht="15">
      <c r="A61" s="2">
        <v>39</v>
      </c>
      <c r="B61" s="2" t="s">
        <v>71</v>
      </c>
      <c r="C61" s="2" t="s">
        <v>75</v>
      </c>
      <c r="D61" s="2">
        <v>354784.21</v>
      </c>
      <c r="E61" s="4" t="s">
        <v>713</v>
      </c>
      <c r="F61" s="2"/>
      <c r="G61" s="26"/>
    </row>
    <row r="62" spans="1:7" ht="15">
      <c r="A62" s="2">
        <v>40</v>
      </c>
      <c r="B62" s="2" t="s">
        <v>71</v>
      </c>
      <c r="C62" s="2" t="s">
        <v>76</v>
      </c>
      <c r="D62" s="2">
        <v>5160.28</v>
      </c>
      <c r="E62" s="4" t="s">
        <v>713</v>
      </c>
      <c r="F62" s="2"/>
      <c r="G62" s="26"/>
    </row>
    <row r="63" spans="1:7" ht="15">
      <c r="A63" s="2">
        <v>41</v>
      </c>
      <c r="B63" s="2" t="s">
        <v>71</v>
      </c>
      <c r="C63" s="2" t="s">
        <v>77</v>
      </c>
      <c r="D63" s="2">
        <v>5181.13</v>
      </c>
      <c r="E63" s="4" t="s">
        <v>713</v>
      </c>
      <c r="F63" s="2"/>
      <c r="G63" s="26"/>
    </row>
    <row r="64" spans="1:7" ht="15">
      <c r="A64" s="2">
        <v>42</v>
      </c>
      <c r="B64" s="2" t="s">
        <v>71</v>
      </c>
      <c r="C64" s="2" t="s">
        <v>77</v>
      </c>
      <c r="D64" s="2">
        <v>5244.78</v>
      </c>
      <c r="E64" s="4" t="s">
        <v>713</v>
      </c>
      <c r="F64" s="2"/>
      <c r="G64" s="26"/>
    </row>
    <row r="65" spans="1:7" ht="15">
      <c r="A65" s="2">
        <v>43</v>
      </c>
      <c r="B65" s="2" t="s">
        <v>71</v>
      </c>
      <c r="C65" s="2" t="s">
        <v>77</v>
      </c>
      <c r="D65" s="2">
        <v>5093.33</v>
      </c>
      <c r="E65" s="4" t="s">
        <v>713</v>
      </c>
      <c r="F65" s="2"/>
      <c r="G65" s="26"/>
    </row>
    <row r="66" spans="1:7" ht="15">
      <c r="A66" s="2">
        <v>44</v>
      </c>
      <c r="B66" s="2" t="s">
        <v>71</v>
      </c>
      <c r="C66" s="2" t="s">
        <v>78</v>
      </c>
      <c r="D66" s="2">
        <v>2442.79</v>
      </c>
      <c r="E66" s="4" t="s">
        <v>713</v>
      </c>
      <c r="F66" s="2"/>
      <c r="G66" s="26"/>
    </row>
    <row r="67" spans="1:7" ht="15">
      <c r="A67" s="2">
        <v>45</v>
      </c>
      <c r="B67" s="2" t="s">
        <v>71</v>
      </c>
      <c r="C67" s="2" t="s">
        <v>79</v>
      </c>
      <c r="D67" s="2">
        <v>4097.09</v>
      </c>
      <c r="E67" s="4" t="s">
        <v>713</v>
      </c>
      <c r="F67" s="2"/>
      <c r="G67" s="26"/>
    </row>
    <row r="68" spans="1:7" ht="15">
      <c r="A68" s="2">
        <v>46</v>
      </c>
      <c r="B68" s="2" t="s">
        <v>71</v>
      </c>
      <c r="C68" s="2" t="s">
        <v>80</v>
      </c>
      <c r="D68" s="2">
        <v>1610.18</v>
      </c>
      <c r="E68" s="4" t="s">
        <v>713</v>
      </c>
      <c r="F68" s="2"/>
      <c r="G68" s="26"/>
    </row>
    <row r="69" spans="1:7" ht="15">
      <c r="A69" s="2">
        <v>47</v>
      </c>
      <c r="B69" s="2" t="s">
        <v>71</v>
      </c>
      <c r="C69" s="2" t="s">
        <v>32</v>
      </c>
      <c r="D69" s="2">
        <v>14446.7</v>
      </c>
      <c r="E69" s="4" t="s">
        <v>713</v>
      </c>
      <c r="F69" s="2"/>
      <c r="G69" s="26"/>
    </row>
    <row r="70" spans="1:7" ht="15">
      <c r="A70" s="2">
        <v>48</v>
      </c>
      <c r="B70" s="2" t="s">
        <v>71</v>
      </c>
      <c r="C70" s="2" t="s">
        <v>81</v>
      </c>
      <c r="D70" s="2">
        <v>5269.98</v>
      </c>
      <c r="E70" s="4" t="s">
        <v>713</v>
      </c>
      <c r="F70" s="2"/>
      <c r="G70" s="26"/>
    </row>
    <row r="71" spans="1:7" ht="15">
      <c r="A71" s="2">
        <v>49</v>
      </c>
      <c r="B71" s="2" t="s">
        <v>71</v>
      </c>
      <c r="C71" s="2" t="s">
        <v>82</v>
      </c>
      <c r="D71" s="2">
        <v>4443.73</v>
      </c>
      <c r="E71" s="4" t="s">
        <v>713</v>
      </c>
      <c r="F71" s="2"/>
      <c r="G71" s="26"/>
    </row>
    <row r="72" spans="1:7" ht="15">
      <c r="A72" s="2">
        <v>50</v>
      </c>
      <c r="B72" s="2" t="s">
        <v>83</v>
      </c>
      <c r="C72" s="2" t="s">
        <v>84</v>
      </c>
      <c r="D72" s="2">
        <v>3849.45</v>
      </c>
      <c r="E72" s="4" t="s">
        <v>713</v>
      </c>
      <c r="F72" s="2"/>
      <c r="G72" s="26"/>
    </row>
    <row r="73" spans="1:7" ht="15">
      <c r="A73" s="2">
        <v>51</v>
      </c>
      <c r="B73" s="2" t="s">
        <v>83</v>
      </c>
      <c r="C73" s="2" t="s">
        <v>85</v>
      </c>
      <c r="D73" s="2">
        <v>56983.27</v>
      </c>
      <c r="E73" s="4" t="s">
        <v>713</v>
      </c>
      <c r="F73" s="2"/>
      <c r="G73" s="26"/>
    </row>
    <row r="74" spans="1:7" ht="30">
      <c r="A74" s="2">
        <v>52</v>
      </c>
      <c r="B74" s="2" t="s">
        <v>86</v>
      </c>
      <c r="C74" s="2" t="s">
        <v>87</v>
      </c>
      <c r="D74" s="2">
        <v>15667.9</v>
      </c>
      <c r="E74" s="4" t="s">
        <v>713</v>
      </c>
      <c r="F74" s="2"/>
      <c r="G74" s="26"/>
    </row>
    <row r="75" spans="1:7" ht="15">
      <c r="A75" s="2">
        <v>53</v>
      </c>
      <c r="B75" s="2" t="s">
        <v>86</v>
      </c>
      <c r="C75" s="2" t="s">
        <v>88</v>
      </c>
      <c r="D75" s="2">
        <v>5196.37</v>
      </c>
      <c r="E75" s="4" t="s">
        <v>713</v>
      </c>
      <c r="F75" s="2"/>
      <c r="G75" s="26"/>
    </row>
    <row r="76" spans="1:7" ht="15">
      <c r="A76" s="2">
        <v>54</v>
      </c>
      <c r="B76" s="2" t="s">
        <v>86</v>
      </c>
      <c r="C76" s="2" t="s">
        <v>89</v>
      </c>
      <c r="D76" s="2">
        <v>5469.86</v>
      </c>
      <c r="E76" s="4" t="s">
        <v>713</v>
      </c>
      <c r="F76" s="2"/>
      <c r="G76" s="26"/>
    </row>
    <row r="77" spans="1:7" ht="15">
      <c r="A77" s="2">
        <v>55</v>
      </c>
      <c r="B77" s="2" t="s">
        <v>86</v>
      </c>
      <c r="C77" s="2" t="s">
        <v>90</v>
      </c>
      <c r="D77" s="2">
        <v>3293.38</v>
      </c>
      <c r="E77" s="4" t="s">
        <v>713</v>
      </c>
      <c r="F77" s="2"/>
      <c r="G77" s="26"/>
    </row>
    <row r="78" spans="1:7" ht="15">
      <c r="A78" s="2">
        <v>56</v>
      </c>
      <c r="B78" s="2" t="s">
        <v>86</v>
      </c>
      <c r="C78" s="2" t="s">
        <v>91</v>
      </c>
      <c r="D78" s="2">
        <v>1269.48</v>
      </c>
      <c r="E78" s="4" t="s">
        <v>713</v>
      </c>
      <c r="F78" s="2"/>
      <c r="G78" s="26"/>
    </row>
    <row r="79" spans="1:7" ht="15">
      <c r="A79" s="2">
        <v>57</v>
      </c>
      <c r="B79" s="2" t="s">
        <v>86</v>
      </c>
      <c r="C79" s="2" t="s">
        <v>92</v>
      </c>
      <c r="D79" s="2">
        <v>5054.88</v>
      </c>
      <c r="E79" s="4" t="s">
        <v>713</v>
      </c>
      <c r="F79" s="2"/>
      <c r="G79" s="26"/>
    </row>
    <row r="80" spans="1:7" ht="15">
      <c r="A80" s="2">
        <v>58</v>
      </c>
      <c r="B80" s="2" t="s">
        <v>86</v>
      </c>
      <c r="C80" s="2" t="s">
        <v>32</v>
      </c>
      <c r="D80" s="2">
        <v>1141.24</v>
      </c>
      <c r="E80" s="4" t="s">
        <v>713</v>
      </c>
      <c r="F80" s="2"/>
      <c r="G80" s="26"/>
    </row>
    <row r="81" spans="1:7" ht="15">
      <c r="A81" s="2">
        <v>59</v>
      </c>
      <c r="B81" s="2" t="s">
        <v>86</v>
      </c>
      <c r="C81" s="2" t="s">
        <v>93</v>
      </c>
      <c r="D81" s="2">
        <v>2454.7</v>
      </c>
      <c r="E81" s="4" t="s">
        <v>713</v>
      </c>
      <c r="F81" s="2"/>
      <c r="G81" s="26"/>
    </row>
    <row r="82" spans="1:7" ht="15">
      <c r="A82" s="2">
        <v>60</v>
      </c>
      <c r="B82" s="2" t="s">
        <v>86</v>
      </c>
      <c r="C82" s="2" t="s">
        <v>94</v>
      </c>
      <c r="D82" s="2">
        <v>34642.47</v>
      </c>
      <c r="E82" s="4" t="s">
        <v>713</v>
      </c>
      <c r="F82" s="2"/>
      <c r="G82" s="26"/>
    </row>
    <row r="83" spans="1:7" ht="15">
      <c r="A83" s="2">
        <v>61</v>
      </c>
      <c r="B83" s="2" t="s">
        <v>86</v>
      </c>
      <c r="C83" s="2" t="s">
        <v>95</v>
      </c>
      <c r="D83" s="2">
        <v>40404.06</v>
      </c>
      <c r="E83" s="4" t="s">
        <v>713</v>
      </c>
      <c r="F83" s="2"/>
      <c r="G83" s="26"/>
    </row>
    <row r="84" spans="1:7" ht="15">
      <c r="A84" s="2">
        <v>62</v>
      </c>
      <c r="B84" s="2" t="s">
        <v>86</v>
      </c>
      <c r="C84" s="2" t="s">
        <v>96</v>
      </c>
      <c r="D84" s="2">
        <v>1796.59</v>
      </c>
      <c r="E84" s="4" t="s">
        <v>713</v>
      </c>
      <c r="F84" s="2"/>
      <c r="G84" s="26"/>
    </row>
    <row r="85" spans="1:7" ht="15">
      <c r="A85" s="2">
        <v>63</v>
      </c>
      <c r="B85" s="2" t="s">
        <v>86</v>
      </c>
      <c r="C85" s="2" t="s">
        <v>97</v>
      </c>
      <c r="D85" s="2">
        <v>1276.32</v>
      </c>
      <c r="E85" s="4" t="s">
        <v>713</v>
      </c>
      <c r="F85" s="2"/>
      <c r="G85" s="26"/>
    </row>
    <row r="86" spans="1:7" ht="15">
      <c r="A86" s="2">
        <v>64</v>
      </c>
      <c r="B86" s="2" t="s">
        <v>86</v>
      </c>
      <c r="C86" s="2" t="s">
        <v>98</v>
      </c>
      <c r="D86" s="2">
        <v>2116.57</v>
      </c>
      <c r="E86" s="4" t="s">
        <v>713</v>
      </c>
      <c r="F86" s="2"/>
      <c r="G86" s="26"/>
    </row>
    <row r="87" spans="1:7" ht="15">
      <c r="A87" s="2">
        <v>65</v>
      </c>
      <c r="B87" s="2" t="s">
        <v>86</v>
      </c>
      <c r="C87" s="2" t="s">
        <v>99</v>
      </c>
      <c r="D87" s="2">
        <v>2043.68</v>
      </c>
      <c r="E87" s="4" t="s">
        <v>713</v>
      </c>
      <c r="F87" s="2"/>
      <c r="G87" s="26"/>
    </row>
    <row r="88" spans="1:7" ht="15">
      <c r="A88" s="2">
        <v>66</v>
      </c>
      <c r="B88" s="2" t="s">
        <v>86</v>
      </c>
      <c r="C88" s="2" t="s">
        <v>100</v>
      </c>
      <c r="D88" s="2">
        <v>4718.35</v>
      </c>
      <c r="E88" s="4" t="s">
        <v>713</v>
      </c>
      <c r="F88" s="2"/>
      <c r="G88" s="26"/>
    </row>
    <row r="89" spans="1:7" ht="15">
      <c r="A89" s="2">
        <v>67</v>
      </c>
      <c r="B89" s="2" t="s">
        <v>86</v>
      </c>
      <c r="C89" s="2" t="s">
        <v>101</v>
      </c>
      <c r="D89" s="2">
        <v>13302.71</v>
      </c>
      <c r="E89" s="4" t="s">
        <v>713</v>
      </c>
      <c r="F89" s="2"/>
      <c r="G89" s="26"/>
    </row>
    <row r="90" spans="1:7" ht="15">
      <c r="A90" s="2">
        <v>68</v>
      </c>
      <c r="B90" s="2" t="s">
        <v>86</v>
      </c>
      <c r="C90" s="2" t="s">
        <v>102</v>
      </c>
      <c r="D90" s="2">
        <v>13215.19</v>
      </c>
      <c r="E90" s="4" t="s">
        <v>713</v>
      </c>
      <c r="F90" s="2"/>
      <c r="G90" s="26"/>
    </row>
    <row r="91" spans="1:7" ht="15" customHeight="1">
      <c r="A91" s="2">
        <v>69</v>
      </c>
      <c r="B91" s="2" t="s">
        <v>86</v>
      </c>
      <c r="C91" s="2" t="s">
        <v>103</v>
      </c>
      <c r="D91" s="2">
        <v>12952.64</v>
      </c>
      <c r="E91" s="4" t="s">
        <v>713</v>
      </c>
      <c r="F91" s="2"/>
      <c r="G91" s="26"/>
    </row>
    <row r="92" spans="1:7" ht="20.25" customHeight="1">
      <c r="A92" s="2">
        <v>70</v>
      </c>
      <c r="B92" s="2" t="s">
        <v>86</v>
      </c>
      <c r="C92" s="2" t="s">
        <v>104</v>
      </c>
      <c r="D92" s="2">
        <v>13083.91</v>
      </c>
      <c r="E92" s="4" t="s">
        <v>713</v>
      </c>
      <c r="F92" s="2"/>
      <c r="G92" s="26"/>
    </row>
    <row r="93" spans="1:7" ht="15">
      <c r="A93" s="2">
        <v>71</v>
      </c>
      <c r="B93" s="2" t="s">
        <v>86</v>
      </c>
      <c r="C93" s="2" t="s">
        <v>105</v>
      </c>
      <c r="D93" s="2">
        <v>13258.95</v>
      </c>
      <c r="E93" s="4" t="s">
        <v>713</v>
      </c>
      <c r="F93" s="2"/>
      <c r="G93" s="26"/>
    </row>
    <row r="94" spans="1:7" ht="15">
      <c r="A94" s="2">
        <v>72</v>
      </c>
      <c r="B94" s="2" t="s">
        <v>86</v>
      </c>
      <c r="C94" s="2" t="s">
        <v>106</v>
      </c>
      <c r="D94" s="2">
        <v>13313.65</v>
      </c>
      <c r="E94" s="4" t="s">
        <v>713</v>
      </c>
      <c r="F94" s="2"/>
      <c r="G94" s="26"/>
    </row>
    <row r="95" spans="1:7" ht="15">
      <c r="A95" s="2">
        <v>73</v>
      </c>
      <c r="B95" s="2" t="s">
        <v>86</v>
      </c>
      <c r="C95" s="2" t="s">
        <v>107</v>
      </c>
      <c r="D95" s="2">
        <v>11760.21</v>
      </c>
      <c r="E95" s="4" t="s">
        <v>713</v>
      </c>
      <c r="F95" s="2"/>
      <c r="G95" s="26"/>
    </row>
    <row r="96" spans="1:6" ht="15">
      <c r="A96" s="2">
        <v>74</v>
      </c>
      <c r="B96" s="2" t="s">
        <v>86</v>
      </c>
      <c r="C96" s="2" t="s">
        <v>108</v>
      </c>
      <c r="D96" s="2">
        <v>13200.6</v>
      </c>
      <c r="E96" s="4" t="s">
        <v>713</v>
      </c>
      <c r="F96" s="2"/>
    </row>
    <row r="97" spans="1:6" ht="15">
      <c r="A97" s="2">
        <v>75</v>
      </c>
      <c r="B97" s="2" t="s">
        <v>86</v>
      </c>
      <c r="C97" s="2" t="s">
        <v>109</v>
      </c>
      <c r="D97" s="2">
        <v>19509.18</v>
      </c>
      <c r="E97" s="4" t="s">
        <v>713</v>
      </c>
      <c r="F97" s="2"/>
    </row>
    <row r="98" spans="1:6" ht="15">
      <c r="A98" s="2">
        <v>76</v>
      </c>
      <c r="B98" s="2" t="s">
        <v>86</v>
      </c>
      <c r="C98" s="2" t="s">
        <v>110</v>
      </c>
      <c r="D98" s="2">
        <v>14090.37</v>
      </c>
      <c r="E98" s="4" t="s">
        <v>713</v>
      </c>
      <c r="F98" s="2"/>
    </row>
    <row r="99" spans="1:6" ht="15">
      <c r="A99" s="2">
        <v>77</v>
      </c>
      <c r="B99" s="2" t="s">
        <v>86</v>
      </c>
      <c r="C99" s="2" t="s">
        <v>111</v>
      </c>
      <c r="D99" s="2">
        <v>10228.64</v>
      </c>
      <c r="E99" s="4" t="s">
        <v>713</v>
      </c>
      <c r="F99" s="2"/>
    </row>
    <row r="100" spans="1:6" ht="15">
      <c r="A100" s="2">
        <v>78</v>
      </c>
      <c r="B100" s="2" t="s">
        <v>86</v>
      </c>
      <c r="C100" s="2" t="s">
        <v>112</v>
      </c>
      <c r="D100" s="2">
        <v>47405.48</v>
      </c>
      <c r="E100" s="4" t="s">
        <v>713</v>
      </c>
      <c r="F100" s="2"/>
    </row>
    <row r="101" spans="1:6" ht="15">
      <c r="A101" s="2">
        <v>79</v>
      </c>
      <c r="B101" s="2" t="s">
        <v>86</v>
      </c>
      <c r="C101" s="2" t="s">
        <v>113</v>
      </c>
      <c r="D101" s="2">
        <v>32746.25</v>
      </c>
      <c r="E101" s="4" t="s">
        <v>713</v>
      </c>
      <c r="F101" s="2"/>
    </row>
    <row r="102" spans="1:6" ht="15">
      <c r="A102" s="2">
        <v>80</v>
      </c>
      <c r="B102" s="2" t="s">
        <v>86</v>
      </c>
      <c r="C102" s="2" t="s">
        <v>114</v>
      </c>
      <c r="D102" s="2">
        <v>1050.52</v>
      </c>
      <c r="E102" s="4" t="s">
        <v>713</v>
      </c>
      <c r="F102" s="2"/>
    </row>
    <row r="103" spans="1:6" ht="15">
      <c r="A103" s="2">
        <v>81</v>
      </c>
      <c r="B103" s="2" t="s">
        <v>86</v>
      </c>
      <c r="C103" s="2" t="s">
        <v>115</v>
      </c>
      <c r="D103" s="2">
        <v>9393.58</v>
      </c>
      <c r="E103" s="4" t="s">
        <v>713</v>
      </c>
      <c r="F103" s="2"/>
    </row>
    <row r="104" spans="1:6" ht="15">
      <c r="A104" s="2">
        <v>82</v>
      </c>
      <c r="B104" s="2" t="s">
        <v>86</v>
      </c>
      <c r="C104" s="2" t="s">
        <v>116</v>
      </c>
      <c r="D104" s="2">
        <v>16628.38</v>
      </c>
      <c r="E104" s="4" t="s">
        <v>713</v>
      </c>
      <c r="F104" s="2"/>
    </row>
    <row r="105" spans="1:6" ht="15">
      <c r="A105" s="2">
        <v>83</v>
      </c>
      <c r="B105" s="2" t="s">
        <v>86</v>
      </c>
      <c r="C105" s="2" t="s">
        <v>117</v>
      </c>
      <c r="D105" s="2">
        <v>27805.14</v>
      </c>
      <c r="E105" s="4" t="s">
        <v>713</v>
      </c>
      <c r="F105" s="2"/>
    </row>
    <row r="106" spans="1:6" ht="15">
      <c r="A106" s="2">
        <v>84</v>
      </c>
      <c r="B106" s="2" t="s">
        <v>86</v>
      </c>
      <c r="C106" s="2" t="s">
        <v>118</v>
      </c>
      <c r="D106" s="2">
        <v>31214.69</v>
      </c>
      <c r="E106" s="4" t="s">
        <v>713</v>
      </c>
      <c r="F106" s="2"/>
    </row>
    <row r="107" spans="1:6" ht="15">
      <c r="A107" s="2">
        <v>85</v>
      </c>
      <c r="B107" s="2" t="s">
        <v>86</v>
      </c>
      <c r="C107" s="2" t="s">
        <v>119</v>
      </c>
      <c r="D107" s="2">
        <v>19195.57</v>
      </c>
      <c r="E107" s="4" t="s">
        <v>713</v>
      </c>
      <c r="F107" s="2"/>
    </row>
    <row r="108" spans="1:6" ht="15">
      <c r="A108" s="2">
        <v>86</v>
      </c>
      <c r="B108" s="2" t="s">
        <v>86</v>
      </c>
      <c r="C108" s="2" t="s">
        <v>120</v>
      </c>
      <c r="D108" s="2">
        <v>24416.2</v>
      </c>
      <c r="E108" s="4" t="s">
        <v>713</v>
      </c>
      <c r="F108" s="2"/>
    </row>
    <row r="109" spans="1:6" ht="15">
      <c r="A109" s="2">
        <v>87</v>
      </c>
      <c r="B109" s="2" t="s">
        <v>86</v>
      </c>
      <c r="C109" s="2" t="s">
        <v>121</v>
      </c>
      <c r="D109" s="2">
        <v>10506.67</v>
      </c>
      <c r="E109" s="4" t="s">
        <v>713</v>
      </c>
      <c r="F109" s="2"/>
    </row>
    <row r="110" spans="1:6" ht="15">
      <c r="A110" s="2">
        <v>88</v>
      </c>
      <c r="B110" s="2" t="s">
        <v>86</v>
      </c>
      <c r="C110" s="2" t="s">
        <v>122</v>
      </c>
      <c r="D110" s="2">
        <v>16610.69</v>
      </c>
      <c r="E110" s="4" t="s">
        <v>713</v>
      </c>
      <c r="F110" s="2"/>
    </row>
    <row r="111" spans="1:6" ht="15">
      <c r="A111" s="2">
        <v>89</v>
      </c>
      <c r="B111" s="2" t="s">
        <v>86</v>
      </c>
      <c r="C111" s="2" t="s">
        <v>123</v>
      </c>
      <c r="D111" s="2">
        <v>27677.02</v>
      </c>
      <c r="E111" s="4" t="s">
        <v>713</v>
      </c>
      <c r="F111" s="2"/>
    </row>
    <row r="112" spans="1:6" ht="15">
      <c r="A112" s="2">
        <v>90</v>
      </c>
      <c r="B112" s="2" t="s">
        <v>86</v>
      </c>
      <c r="C112" s="2" t="s">
        <v>124</v>
      </c>
      <c r="D112" s="2">
        <v>27684.48</v>
      </c>
      <c r="E112" s="4" t="s">
        <v>713</v>
      </c>
      <c r="F112" s="2"/>
    </row>
    <row r="113" spans="1:6" ht="15">
      <c r="A113" s="2">
        <v>91</v>
      </c>
      <c r="B113" s="2" t="s">
        <v>86</v>
      </c>
      <c r="C113" s="2" t="s">
        <v>125</v>
      </c>
      <c r="D113" s="2">
        <v>27423.31</v>
      </c>
      <c r="E113" s="4" t="s">
        <v>713</v>
      </c>
      <c r="F113" s="2"/>
    </row>
    <row r="114" spans="1:6" ht="15">
      <c r="A114" s="2">
        <v>92</v>
      </c>
      <c r="B114" s="2" t="s">
        <v>86</v>
      </c>
      <c r="C114" s="2" t="s">
        <v>126</v>
      </c>
      <c r="D114" s="2">
        <v>104109.73</v>
      </c>
      <c r="E114" s="4" t="s">
        <v>713</v>
      </c>
      <c r="F114" s="2"/>
    </row>
    <row r="115" spans="1:6" ht="15">
      <c r="A115" s="2">
        <v>93</v>
      </c>
      <c r="B115" s="2" t="s">
        <v>86</v>
      </c>
      <c r="C115" s="2" t="s">
        <v>127</v>
      </c>
      <c r="D115" s="2">
        <v>105094.3</v>
      </c>
      <c r="E115" s="4" t="s">
        <v>713</v>
      </c>
      <c r="F115" s="2"/>
    </row>
    <row r="116" spans="1:6" ht="15">
      <c r="A116" s="2">
        <v>94</v>
      </c>
      <c r="B116" s="2" t="s">
        <v>128</v>
      </c>
      <c r="C116" s="2" t="s">
        <v>129</v>
      </c>
      <c r="D116" s="2">
        <v>269907.5</v>
      </c>
      <c r="E116" s="4" t="s">
        <v>713</v>
      </c>
      <c r="F116" s="2"/>
    </row>
    <row r="117" spans="1:6" ht="15">
      <c r="A117" s="2">
        <v>95</v>
      </c>
      <c r="B117" s="2" t="s">
        <v>128</v>
      </c>
      <c r="C117" s="2" t="s">
        <v>130</v>
      </c>
      <c r="D117" s="2">
        <v>110591.55</v>
      </c>
      <c r="E117" s="4" t="s">
        <v>713</v>
      </c>
      <c r="F117" s="2"/>
    </row>
    <row r="118" spans="1:6" ht="15">
      <c r="A118" s="2">
        <v>96</v>
      </c>
      <c r="B118" s="2" t="s">
        <v>128</v>
      </c>
      <c r="C118" s="2" t="s">
        <v>131</v>
      </c>
      <c r="D118" s="2">
        <v>110116.3</v>
      </c>
      <c r="E118" s="4" t="s">
        <v>713</v>
      </c>
      <c r="F118" s="2"/>
    </row>
    <row r="119" spans="1:6" ht="15">
      <c r="A119" s="2">
        <v>97</v>
      </c>
      <c r="B119" s="2" t="s">
        <v>128</v>
      </c>
      <c r="C119" s="2" t="s">
        <v>132</v>
      </c>
      <c r="D119" s="2">
        <v>73410.87</v>
      </c>
      <c r="E119" s="4" t="s">
        <v>713</v>
      </c>
      <c r="F119" s="2"/>
    </row>
    <row r="120" spans="1:6" ht="15">
      <c r="A120" s="2">
        <v>98</v>
      </c>
      <c r="B120" s="2" t="s">
        <v>128</v>
      </c>
      <c r="C120" s="2" t="s">
        <v>133</v>
      </c>
      <c r="D120" s="2">
        <v>83231.14</v>
      </c>
      <c r="E120" s="4" t="s">
        <v>713</v>
      </c>
      <c r="F120" s="2"/>
    </row>
    <row r="121" spans="1:6" ht="15">
      <c r="A121" s="2">
        <v>99</v>
      </c>
      <c r="B121" s="2" t="s">
        <v>128</v>
      </c>
      <c r="C121" s="2" t="s">
        <v>134</v>
      </c>
      <c r="D121" s="2">
        <v>192552.3</v>
      </c>
      <c r="E121" s="4" t="s">
        <v>713</v>
      </c>
      <c r="F121" s="2"/>
    </row>
    <row r="122" spans="1:6" ht="15">
      <c r="A122" s="2">
        <v>100</v>
      </c>
      <c r="B122" s="2" t="s">
        <v>128</v>
      </c>
      <c r="C122" s="2" t="s">
        <v>135</v>
      </c>
      <c r="D122" s="2">
        <v>108799.13</v>
      </c>
      <c r="E122" s="4" t="s">
        <v>713</v>
      </c>
      <c r="F122" s="2"/>
    </row>
    <row r="123" spans="1:6" ht="15">
      <c r="A123" s="2">
        <v>101</v>
      </c>
      <c r="B123" s="2" t="s">
        <v>128</v>
      </c>
      <c r="C123" s="2" t="s">
        <v>136</v>
      </c>
      <c r="D123" s="2">
        <v>11214.86</v>
      </c>
      <c r="E123" s="4" t="s">
        <v>713</v>
      </c>
      <c r="F123" s="2"/>
    </row>
    <row r="124" spans="1:6" ht="15">
      <c r="A124" s="2">
        <v>102</v>
      </c>
      <c r="B124" s="2" t="s">
        <v>128</v>
      </c>
      <c r="C124" s="2" t="s">
        <v>137</v>
      </c>
      <c r="D124" s="2">
        <v>165714.91</v>
      </c>
      <c r="E124" s="4" t="s">
        <v>713</v>
      </c>
      <c r="F124" s="2"/>
    </row>
    <row r="125" spans="1:6" ht="15">
      <c r="A125" s="2">
        <v>103</v>
      </c>
      <c r="B125" s="2" t="s">
        <v>128</v>
      </c>
      <c r="C125" s="2" t="s">
        <v>138</v>
      </c>
      <c r="D125" s="2">
        <v>14344.36</v>
      </c>
      <c r="E125" s="4" t="s">
        <v>713</v>
      </c>
      <c r="F125" s="2"/>
    </row>
    <row r="126" spans="1:6" ht="15">
      <c r="A126" s="2">
        <v>104</v>
      </c>
      <c r="B126" s="2" t="s">
        <v>128</v>
      </c>
      <c r="C126" s="2" t="s">
        <v>139</v>
      </c>
      <c r="D126" s="2">
        <v>4615.49</v>
      </c>
      <c r="E126" s="4" t="s">
        <v>713</v>
      </c>
      <c r="F126" s="2"/>
    </row>
    <row r="127" spans="1:6" ht="15">
      <c r="A127" s="2">
        <v>105</v>
      </c>
      <c r="B127" s="2" t="s">
        <v>128</v>
      </c>
      <c r="C127" s="2" t="s">
        <v>140</v>
      </c>
      <c r="D127" s="2">
        <v>11085.96</v>
      </c>
      <c r="E127" s="4" t="s">
        <v>713</v>
      </c>
      <c r="F127" s="2"/>
    </row>
    <row r="128" spans="1:6" ht="15">
      <c r="A128" s="2">
        <v>106</v>
      </c>
      <c r="B128" s="2" t="s">
        <v>128</v>
      </c>
      <c r="C128" s="2" t="s">
        <v>141</v>
      </c>
      <c r="D128" s="2">
        <v>14463.37</v>
      </c>
      <c r="E128" s="4" t="s">
        <v>713</v>
      </c>
      <c r="F128" s="2"/>
    </row>
    <row r="129" spans="1:6" ht="15">
      <c r="A129" s="2">
        <v>107</v>
      </c>
      <c r="B129" s="2" t="s">
        <v>128</v>
      </c>
      <c r="C129" s="2" t="s">
        <v>17</v>
      </c>
      <c r="D129" s="2">
        <v>1299.55</v>
      </c>
      <c r="E129" s="4" t="s">
        <v>713</v>
      </c>
      <c r="F129" s="2"/>
    </row>
    <row r="130" spans="1:6" ht="15">
      <c r="A130" s="2">
        <v>108</v>
      </c>
      <c r="B130" s="2" t="s">
        <v>128</v>
      </c>
      <c r="C130" s="2" t="s">
        <v>142</v>
      </c>
      <c r="D130" s="2">
        <v>3089.81</v>
      </c>
      <c r="E130" s="4" t="s">
        <v>713</v>
      </c>
      <c r="F130" s="2"/>
    </row>
    <row r="131" spans="1:6" ht="15">
      <c r="A131" s="2">
        <v>109</v>
      </c>
      <c r="B131" s="2" t="s">
        <v>128</v>
      </c>
      <c r="C131" s="2" t="s">
        <v>93</v>
      </c>
      <c r="D131" s="2">
        <v>5147.5</v>
      </c>
      <c r="E131" s="4" t="s">
        <v>713</v>
      </c>
      <c r="F131" s="2"/>
    </row>
    <row r="132" spans="1:6" ht="15.75">
      <c r="A132" s="2"/>
      <c r="B132" s="2"/>
      <c r="C132" s="10" t="s">
        <v>6</v>
      </c>
      <c r="D132" s="10">
        <f>SUM(D23:D131)</f>
        <v>7940305.150000001</v>
      </c>
      <c r="E132" s="2"/>
      <c r="F132" s="2"/>
    </row>
    <row r="133" spans="1:6" ht="27" customHeight="1">
      <c r="A133" s="74" t="s">
        <v>158</v>
      </c>
      <c r="B133" s="75"/>
      <c r="C133" s="75"/>
      <c r="D133" s="75"/>
      <c r="E133" s="75"/>
      <c r="F133" s="75"/>
    </row>
    <row r="134" spans="1:6" ht="15">
      <c r="A134" s="17">
        <v>1</v>
      </c>
      <c r="B134" s="1" t="s">
        <v>143</v>
      </c>
      <c r="C134" s="27" t="s">
        <v>10</v>
      </c>
      <c r="D134" s="5">
        <v>238487.28</v>
      </c>
      <c r="E134" s="4" t="s">
        <v>713</v>
      </c>
      <c r="F134" s="4"/>
    </row>
    <row r="135" spans="1:6" ht="15">
      <c r="A135" s="17">
        <v>2</v>
      </c>
      <c r="B135" s="1" t="s">
        <v>143</v>
      </c>
      <c r="C135" s="27" t="s">
        <v>144</v>
      </c>
      <c r="D135" s="28">
        <v>2472411.92</v>
      </c>
      <c r="E135" s="4" t="s">
        <v>713</v>
      </c>
      <c r="F135" s="4"/>
    </row>
    <row r="136" spans="1:6" ht="15">
      <c r="A136" s="17">
        <v>3</v>
      </c>
      <c r="B136" s="1" t="s">
        <v>143</v>
      </c>
      <c r="C136" s="27" t="s">
        <v>145</v>
      </c>
      <c r="D136" s="28">
        <v>3671154.24</v>
      </c>
      <c r="E136" s="4" t="s">
        <v>713</v>
      </c>
      <c r="F136" s="4"/>
    </row>
    <row r="137" spans="1:6" ht="15">
      <c r="A137" s="17">
        <v>4</v>
      </c>
      <c r="B137" s="1" t="s">
        <v>143</v>
      </c>
      <c r="C137" s="27" t="s">
        <v>146</v>
      </c>
      <c r="D137" s="28">
        <v>4855.99</v>
      </c>
      <c r="E137" s="4" t="s">
        <v>713</v>
      </c>
      <c r="F137" s="4"/>
    </row>
    <row r="138" spans="1:6" ht="15">
      <c r="A138" s="17">
        <v>5</v>
      </c>
      <c r="B138" s="1" t="s">
        <v>143</v>
      </c>
      <c r="C138" s="27" t="s">
        <v>147</v>
      </c>
      <c r="D138" s="28">
        <v>19622.04</v>
      </c>
      <c r="E138" s="4" t="s">
        <v>713</v>
      </c>
      <c r="F138" s="4"/>
    </row>
    <row r="139" spans="1:6" ht="15">
      <c r="A139" s="17">
        <v>6</v>
      </c>
      <c r="B139" s="1" t="s">
        <v>143</v>
      </c>
      <c r="C139" s="27" t="s">
        <v>148</v>
      </c>
      <c r="D139" s="28">
        <v>5338.8</v>
      </c>
      <c r="E139" s="4" t="s">
        <v>713</v>
      </c>
      <c r="F139" s="4"/>
    </row>
    <row r="140" spans="1:6" ht="15">
      <c r="A140" s="17">
        <v>7</v>
      </c>
      <c r="B140" s="1" t="s">
        <v>143</v>
      </c>
      <c r="C140" s="27" t="s">
        <v>149</v>
      </c>
      <c r="D140" s="28">
        <v>22484.83</v>
      </c>
      <c r="E140" s="4" t="s">
        <v>713</v>
      </c>
      <c r="F140" s="4"/>
    </row>
    <row r="141" spans="1:6" ht="15">
      <c r="A141" s="17">
        <v>8</v>
      </c>
      <c r="B141" s="1" t="s">
        <v>143</v>
      </c>
      <c r="C141" s="27" t="s">
        <v>150</v>
      </c>
      <c r="D141" s="28">
        <v>2992.07</v>
      </c>
      <c r="E141" s="4" t="s">
        <v>713</v>
      </c>
      <c r="F141" s="4"/>
    </row>
    <row r="142" spans="1:6" ht="15">
      <c r="A142" s="17"/>
      <c r="B142" s="1"/>
      <c r="C142" s="29" t="s">
        <v>6</v>
      </c>
      <c r="D142" s="30">
        <f>SUM(D134:D141)</f>
        <v>6437347.17</v>
      </c>
      <c r="E142" s="4"/>
      <c r="F142" s="4"/>
    </row>
    <row r="143" spans="1:6" ht="15">
      <c r="A143" s="17">
        <v>1</v>
      </c>
      <c r="B143" s="1" t="s">
        <v>151</v>
      </c>
      <c r="C143" s="27" t="s">
        <v>152</v>
      </c>
      <c r="D143" s="31">
        <v>177840</v>
      </c>
      <c r="E143" s="4" t="s">
        <v>713</v>
      </c>
      <c r="F143" s="14"/>
    </row>
    <row r="144" spans="1:6" ht="15">
      <c r="A144" s="17"/>
      <c r="B144" s="1"/>
      <c r="C144" s="32"/>
      <c r="D144" s="33"/>
      <c r="E144" s="5"/>
      <c r="F144" s="14"/>
    </row>
    <row r="145" spans="1:6" ht="15">
      <c r="A145" s="17">
        <v>1</v>
      </c>
      <c r="B145" s="1" t="s">
        <v>153</v>
      </c>
      <c r="C145" s="13" t="s">
        <v>10</v>
      </c>
      <c r="D145" s="34">
        <v>10206.53</v>
      </c>
      <c r="E145" s="4" t="s">
        <v>713</v>
      </c>
      <c r="F145" s="14"/>
    </row>
    <row r="146" spans="1:6" ht="15">
      <c r="A146" s="17">
        <v>2</v>
      </c>
      <c r="B146" s="1" t="s">
        <v>153</v>
      </c>
      <c r="C146" s="13" t="s">
        <v>154</v>
      </c>
      <c r="D146" s="34">
        <v>216936</v>
      </c>
      <c r="E146" s="4" t="s">
        <v>713</v>
      </c>
      <c r="F146" s="14"/>
    </row>
    <row r="147" spans="1:6" ht="15">
      <c r="A147" s="17">
        <v>3</v>
      </c>
      <c r="B147" s="1" t="s">
        <v>153</v>
      </c>
      <c r="C147" s="13" t="s">
        <v>155</v>
      </c>
      <c r="D147" s="34">
        <v>3111</v>
      </c>
      <c r="E147" s="4" t="s">
        <v>713</v>
      </c>
      <c r="F147" s="14"/>
    </row>
    <row r="148" spans="1:6" ht="15">
      <c r="A148" s="17">
        <v>4</v>
      </c>
      <c r="B148" s="1" t="s">
        <v>153</v>
      </c>
      <c r="C148" s="13" t="s">
        <v>156</v>
      </c>
      <c r="D148" s="34">
        <v>3139.5</v>
      </c>
      <c r="E148" s="4" t="s">
        <v>713</v>
      </c>
      <c r="F148" s="14"/>
    </row>
    <row r="149" spans="1:6" ht="15">
      <c r="A149" s="17"/>
      <c r="B149" s="1"/>
      <c r="C149" s="35" t="s">
        <v>6</v>
      </c>
      <c r="D149" s="36">
        <f>SUM(D145:D148)</f>
        <v>233393.03</v>
      </c>
      <c r="E149" s="5"/>
      <c r="F149" s="14"/>
    </row>
    <row r="150" spans="1:6" ht="15">
      <c r="A150" s="17"/>
      <c r="B150" s="1"/>
      <c r="C150" s="37" t="s">
        <v>157</v>
      </c>
      <c r="D150" s="36">
        <f>D142+D143+D149</f>
        <v>6848580.2</v>
      </c>
      <c r="E150" s="4"/>
      <c r="F150" s="14"/>
    </row>
    <row r="151" spans="1:6" ht="34.5" customHeight="1">
      <c r="A151" s="74" t="s">
        <v>159</v>
      </c>
      <c r="B151" s="75"/>
      <c r="C151" s="75"/>
      <c r="D151" s="75"/>
      <c r="E151" s="75"/>
      <c r="F151" s="75"/>
    </row>
    <row r="152" spans="1:6" ht="15.75">
      <c r="A152" s="6"/>
      <c r="B152" s="38" t="s">
        <v>160</v>
      </c>
      <c r="C152" s="3"/>
      <c r="D152" s="5"/>
      <c r="E152" s="4"/>
      <c r="F152" s="4"/>
    </row>
    <row r="153" spans="1:6" ht="15.75">
      <c r="A153" s="6" t="s">
        <v>161</v>
      </c>
      <c r="B153" s="39" t="s">
        <v>162</v>
      </c>
      <c r="C153" s="40" t="s">
        <v>163</v>
      </c>
      <c r="D153" s="41">
        <v>145662.77</v>
      </c>
      <c r="E153" s="4" t="s">
        <v>713</v>
      </c>
      <c r="F153" s="4"/>
    </row>
    <row r="154" spans="1:6" ht="15.75">
      <c r="A154" s="6" t="s">
        <v>164</v>
      </c>
      <c r="B154" s="39" t="s">
        <v>165</v>
      </c>
      <c r="C154" s="40" t="s">
        <v>166</v>
      </c>
      <c r="D154" s="42">
        <v>1016.16</v>
      </c>
      <c r="E154" s="4" t="s">
        <v>713</v>
      </c>
      <c r="F154" s="4"/>
    </row>
    <row r="155" spans="1:6" ht="15.75">
      <c r="A155" s="6"/>
      <c r="B155" s="43"/>
      <c r="C155" s="38" t="s">
        <v>167</v>
      </c>
      <c r="D155" s="44">
        <f>SUM(D153:D154)</f>
        <v>146678.93</v>
      </c>
      <c r="E155" s="4"/>
      <c r="F155" s="4"/>
    </row>
    <row r="156" spans="1:6" ht="15.75">
      <c r="A156" s="6"/>
      <c r="B156" s="45" t="s">
        <v>168</v>
      </c>
      <c r="C156" s="38"/>
      <c r="D156" s="42"/>
      <c r="E156" s="4"/>
      <c r="F156" s="4"/>
    </row>
    <row r="157" spans="1:6" ht="15.75">
      <c r="A157" s="6" t="s">
        <v>169</v>
      </c>
      <c r="B157" s="39" t="s">
        <v>170</v>
      </c>
      <c r="C157" s="40" t="s">
        <v>10</v>
      </c>
      <c r="D157" s="42">
        <v>10840.51</v>
      </c>
      <c r="E157" s="4" t="s">
        <v>713</v>
      </c>
      <c r="F157" s="4"/>
    </row>
    <row r="158" spans="1:6" ht="15.75">
      <c r="A158" s="6" t="s">
        <v>171</v>
      </c>
      <c r="B158" s="39" t="s">
        <v>172</v>
      </c>
      <c r="C158" s="40" t="s">
        <v>173</v>
      </c>
      <c r="D158" s="42">
        <v>97842.72</v>
      </c>
      <c r="E158" s="4" t="s">
        <v>713</v>
      </c>
      <c r="F158" s="4"/>
    </row>
    <row r="159" spans="1:6" ht="15.75">
      <c r="A159" s="6" t="s">
        <v>174</v>
      </c>
      <c r="B159" s="39" t="s">
        <v>175</v>
      </c>
      <c r="C159" s="40" t="s">
        <v>176</v>
      </c>
      <c r="D159" s="42">
        <v>53706.1</v>
      </c>
      <c r="E159" s="4" t="s">
        <v>713</v>
      </c>
      <c r="F159" s="4"/>
    </row>
    <row r="160" spans="1:6" ht="15.75">
      <c r="A160" s="6" t="s">
        <v>177</v>
      </c>
      <c r="B160" s="39" t="s">
        <v>178</v>
      </c>
      <c r="C160" s="40" t="s">
        <v>179</v>
      </c>
      <c r="D160" s="42">
        <v>3212.24</v>
      </c>
      <c r="E160" s="4" t="s">
        <v>713</v>
      </c>
      <c r="F160" s="4"/>
    </row>
    <row r="161" spans="1:5" ht="15">
      <c r="A161" s="6" t="s">
        <v>180</v>
      </c>
      <c r="B161" s="3" t="s">
        <v>181</v>
      </c>
      <c r="C161" s="3" t="s">
        <v>182</v>
      </c>
      <c r="D161" s="5">
        <v>3032.78</v>
      </c>
      <c r="E161" s="4" t="s">
        <v>713</v>
      </c>
    </row>
    <row r="162" spans="1:6" ht="15.75">
      <c r="A162" s="47"/>
      <c r="B162" s="43"/>
      <c r="C162" s="38" t="s">
        <v>183</v>
      </c>
      <c r="D162" s="44">
        <f>SUM(D157:D161)</f>
        <v>168634.34999999998</v>
      </c>
      <c r="E162" s="47"/>
      <c r="F162" s="47"/>
    </row>
    <row r="163" spans="1:6" ht="15.75">
      <c r="A163" s="47"/>
      <c r="B163" s="45" t="s">
        <v>184</v>
      </c>
      <c r="C163" s="38"/>
      <c r="D163" s="42"/>
      <c r="E163" s="47"/>
      <c r="F163" s="47"/>
    </row>
    <row r="164" spans="1:6" ht="15.75">
      <c r="A164" s="47">
        <v>8</v>
      </c>
      <c r="B164" s="39" t="s">
        <v>185</v>
      </c>
      <c r="C164" s="40" t="s">
        <v>10</v>
      </c>
      <c r="D164" s="42">
        <v>16149.6</v>
      </c>
      <c r="E164" s="4" t="s">
        <v>713</v>
      </c>
      <c r="F164" s="47"/>
    </row>
    <row r="165" spans="1:6" ht="15.75">
      <c r="A165" s="47">
        <v>9</v>
      </c>
      <c r="B165" s="39" t="s">
        <v>186</v>
      </c>
      <c r="C165" s="40" t="s">
        <v>187</v>
      </c>
      <c r="D165" s="42">
        <v>2950.61</v>
      </c>
      <c r="E165" s="4" t="s">
        <v>713</v>
      </c>
      <c r="F165" s="47"/>
    </row>
    <row r="166" spans="1:6" ht="15.75">
      <c r="A166" s="47">
        <v>10</v>
      </c>
      <c r="B166" s="39" t="s">
        <v>188</v>
      </c>
      <c r="C166" s="40" t="s">
        <v>63</v>
      </c>
      <c r="D166" s="42">
        <v>11381.25</v>
      </c>
      <c r="E166" s="4" t="s">
        <v>713</v>
      </c>
      <c r="F166" s="47"/>
    </row>
    <row r="167" spans="1:6" ht="15.75">
      <c r="A167" s="47"/>
      <c r="B167" s="43"/>
      <c r="C167" s="38" t="s">
        <v>189</v>
      </c>
      <c r="D167" s="44">
        <f>SUM(D164:D166)</f>
        <v>30481.46</v>
      </c>
      <c r="E167" s="47"/>
      <c r="F167" s="47"/>
    </row>
    <row r="168" spans="1:6" ht="15.75">
      <c r="A168" s="47"/>
      <c r="B168" s="45" t="s">
        <v>190</v>
      </c>
      <c r="C168" s="38"/>
      <c r="D168" s="42"/>
      <c r="E168" s="47"/>
      <c r="F168" s="47"/>
    </row>
    <row r="169" spans="1:6" ht="15.75">
      <c r="A169" s="47">
        <v>11</v>
      </c>
      <c r="B169" s="39" t="s">
        <v>191</v>
      </c>
      <c r="C169" s="40" t="s">
        <v>192</v>
      </c>
      <c r="D169" s="42">
        <v>6849.62</v>
      </c>
      <c r="E169" s="4" t="s">
        <v>713</v>
      </c>
      <c r="F169" s="47"/>
    </row>
    <row r="170" spans="1:6" ht="15.75">
      <c r="A170" s="47">
        <v>12</v>
      </c>
      <c r="B170" s="39" t="s">
        <v>191</v>
      </c>
      <c r="C170" s="40" t="s">
        <v>193</v>
      </c>
      <c r="D170" s="42">
        <v>81177.12</v>
      </c>
      <c r="E170" s="4" t="s">
        <v>713</v>
      </c>
      <c r="F170" s="47"/>
    </row>
    <row r="171" spans="1:6" ht="15.75">
      <c r="A171" s="47">
        <v>13</v>
      </c>
      <c r="B171" s="39" t="s">
        <v>191</v>
      </c>
      <c r="C171" s="40" t="s">
        <v>193</v>
      </c>
      <c r="D171" s="42">
        <v>80981.04</v>
      </c>
      <c r="E171" s="4" t="s">
        <v>713</v>
      </c>
      <c r="F171" s="47"/>
    </row>
    <row r="172" spans="1:5" ht="15.75">
      <c r="A172" s="47">
        <v>14</v>
      </c>
      <c r="B172" s="39" t="s">
        <v>191</v>
      </c>
      <c r="C172" s="40" t="s">
        <v>193</v>
      </c>
      <c r="D172" s="42">
        <v>80784.96</v>
      </c>
      <c r="E172" s="4" t="s">
        <v>713</v>
      </c>
    </row>
    <row r="173" spans="1:5" ht="15.75">
      <c r="A173" s="47">
        <v>15</v>
      </c>
      <c r="B173" s="39" t="s">
        <v>191</v>
      </c>
      <c r="C173" s="40" t="s">
        <v>194</v>
      </c>
      <c r="D173" s="42">
        <v>39351.61</v>
      </c>
      <c r="E173" s="4" t="s">
        <v>713</v>
      </c>
    </row>
    <row r="174" spans="1:5" ht="15.75">
      <c r="A174" s="47">
        <v>16</v>
      </c>
      <c r="B174" s="39" t="s">
        <v>191</v>
      </c>
      <c r="C174" s="40" t="s">
        <v>195</v>
      </c>
      <c r="D174" s="42">
        <v>2289.26</v>
      </c>
      <c r="E174" s="4" t="s">
        <v>713</v>
      </c>
    </row>
    <row r="175" spans="1:5" ht="15.75">
      <c r="A175" s="47">
        <v>17</v>
      </c>
      <c r="B175" s="39" t="s">
        <v>191</v>
      </c>
      <c r="C175" s="40" t="s">
        <v>196</v>
      </c>
      <c r="D175" s="42">
        <v>3397.56</v>
      </c>
      <c r="E175" s="4" t="s">
        <v>713</v>
      </c>
    </row>
    <row r="176" spans="1:5" ht="15.75">
      <c r="A176" s="47">
        <v>18</v>
      </c>
      <c r="B176" s="39" t="s">
        <v>191</v>
      </c>
      <c r="C176" s="40" t="s">
        <v>197</v>
      </c>
      <c r="D176" s="42">
        <v>8048.16</v>
      </c>
      <c r="E176" s="4" t="s">
        <v>713</v>
      </c>
    </row>
    <row r="177" spans="1:5" ht="15.75">
      <c r="A177" s="47">
        <v>19</v>
      </c>
      <c r="B177" s="39" t="s">
        <v>191</v>
      </c>
      <c r="C177" s="40" t="s">
        <v>198</v>
      </c>
      <c r="D177" s="42">
        <v>4432.32</v>
      </c>
      <c r="E177" s="4" t="s">
        <v>713</v>
      </c>
    </row>
    <row r="178" spans="1:5" ht="15.75">
      <c r="A178" s="47">
        <v>20</v>
      </c>
      <c r="B178" s="39" t="s">
        <v>191</v>
      </c>
      <c r="C178" s="40" t="s">
        <v>199</v>
      </c>
      <c r="D178" s="42">
        <v>5530.53</v>
      </c>
      <c r="E178" s="4" t="s">
        <v>713</v>
      </c>
    </row>
    <row r="179" spans="1:5" ht="15.75">
      <c r="A179" s="47">
        <v>21</v>
      </c>
      <c r="B179" s="39" t="s">
        <v>191</v>
      </c>
      <c r="C179" s="40" t="s">
        <v>200</v>
      </c>
      <c r="D179" s="42">
        <v>6024.48</v>
      </c>
      <c r="E179" s="4" t="s">
        <v>713</v>
      </c>
    </row>
    <row r="180" spans="1:5" ht="15.75">
      <c r="A180" s="47">
        <v>22</v>
      </c>
      <c r="B180" s="39" t="s">
        <v>191</v>
      </c>
      <c r="C180" s="40" t="s">
        <v>201</v>
      </c>
      <c r="D180" s="42">
        <v>7367.36</v>
      </c>
      <c r="E180" s="4" t="s">
        <v>713</v>
      </c>
    </row>
    <row r="181" spans="1:5" ht="15.75">
      <c r="A181" s="47">
        <v>23</v>
      </c>
      <c r="B181" s="39" t="s">
        <v>191</v>
      </c>
      <c r="C181" s="40" t="s">
        <v>202</v>
      </c>
      <c r="D181" s="42">
        <v>12416.52</v>
      </c>
      <c r="E181" s="4" t="s">
        <v>713</v>
      </c>
    </row>
    <row r="182" spans="1:5" ht="15.75">
      <c r="A182" s="47">
        <v>24</v>
      </c>
      <c r="B182" s="39" t="s">
        <v>191</v>
      </c>
      <c r="C182" s="40" t="s">
        <v>203</v>
      </c>
      <c r="D182" s="42">
        <v>3500.51</v>
      </c>
      <c r="E182" s="4" t="s">
        <v>713</v>
      </c>
    </row>
    <row r="183" spans="1:5" ht="15.75">
      <c r="A183" s="47">
        <v>25</v>
      </c>
      <c r="B183" s="39" t="s">
        <v>191</v>
      </c>
      <c r="C183" s="40" t="s">
        <v>204</v>
      </c>
      <c r="D183" s="42">
        <v>1647.3</v>
      </c>
      <c r="E183" s="4" t="s">
        <v>713</v>
      </c>
    </row>
    <row r="184" spans="1:5" ht="15.75">
      <c r="A184" s="47">
        <v>26</v>
      </c>
      <c r="B184" s="39" t="s">
        <v>191</v>
      </c>
      <c r="C184" s="40" t="s">
        <v>205</v>
      </c>
      <c r="D184" s="42">
        <v>6664.9</v>
      </c>
      <c r="E184" s="4" t="s">
        <v>713</v>
      </c>
    </row>
    <row r="185" spans="1:5" ht="15.75">
      <c r="A185" s="47">
        <v>27</v>
      </c>
      <c r="B185" s="39" t="s">
        <v>191</v>
      </c>
      <c r="C185" s="40" t="s">
        <v>206</v>
      </c>
      <c r="D185" s="42">
        <v>1395.36</v>
      </c>
      <c r="E185" s="4" t="s">
        <v>713</v>
      </c>
    </row>
    <row r="186" spans="1:5" ht="15.75">
      <c r="A186" s="47">
        <v>28</v>
      </c>
      <c r="B186" s="39" t="s">
        <v>191</v>
      </c>
      <c r="C186" s="40" t="s">
        <v>207</v>
      </c>
      <c r="D186" s="42">
        <v>640.69</v>
      </c>
      <c r="E186" s="46"/>
    </row>
    <row r="187" spans="1:5" ht="15.75">
      <c r="A187" s="47">
        <v>29</v>
      </c>
      <c r="B187" s="39" t="s">
        <v>191</v>
      </c>
      <c r="C187" s="40" t="s">
        <v>208</v>
      </c>
      <c r="D187" s="42">
        <v>647.25</v>
      </c>
      <c r="E187" s="46"/>
    </row>
    <row r="188" spans="1:5" ht="15.75">
      <c r="A188" s="47">
        <v>30</v>
      </c>
      <c r="B188" s="39" t="s">
        <v>191</v>
      </c>
      <c r="C188" s="40" t="s">
        <v>209</v>
      </c>
      <c r="D188" s="42">
        <v>733.21</v>
      </c>
      <c r="E188" s="46"/>
    </row>
    <row r="189" spans="1:5" ht="15.75">
      <c r="A189" s="47"/>
      <c r="B189" s="43"/>
      <c r="C189" s="38" t="s">
        <v>210</v>
      </c>
      <c r="D189" s="44">
        <f>SUM(D169:D188)</f>
        <v>353879.76</v>
      </c>
      <c r="E189" s="46"/>
    </row>
    <row r="190" spans="1:5" ht="15.75">
      <c r="A190" s="47"/>
      <c r="B190" s="48" t="s">
        <v>211</v>
      </c>
      <c r="C190" s="38"/>
      <c r="D190" s="44"/>
      <c r="E190" s="46"/>
    </row>
    <row r="191" spans="1:5" ht="15.75">
      <c r="A191" s="47">
        <v>31</v>
      </c>
      <c r="B191" s="49" t="s">
        <v>212</v>
      </c>
      <c r="C191" s="50" t="s">
        <v>10</v>
      </c>
      <c r="D191" s="51">
        <v>3905.07</v>
      </c>
      <c r="E191" s="4" t="s">
        <v>713</v>
      </c>
    </row>
    <row r="192" spans="1:5" ht="15.75">
      <c r="A192" s="47">
        <v>32</v>
      </c>
      <c r="B192" s="49" t="s">
        <v>213</v>
      </c>
      <c r="C192" s="50" t="s">
        <v>214</v>
      </c>
      <c r="D192" s="51">
        <v>6421.98</v>
      </c>
      <c r="E192" s="4" t="s">
        <v>713</v>
      </c>
    </row>
    <row r="193" spans="1:5" ht="15.75">
      <c r="A193" s="47">
        <v>33</v>
      </c>
      <c r="B193" s="49" t="s">
        <v>215</v>
      </c>
      <c r="C193" s="50" t="s">
        <v>216</v>
      </c>
      <c r="D193" s="51">
        <v>219025.49</v>
      </c>
      <c r="E193" s="4" t="s">
        <v>713</v>
      </c>
    </row>
    <row r="194" spans="1:5" ht="15.75">
      <c r="A194" s="47">
        <v>34</v>
      </c>
      <c r="B194" s="49" t="s">
        <v>217</v>
      </c>
      <c r="C194" s="50" t="s">
        <v>218</v>
      </c>
      <c r="D194" s="51">
        <v>219359.8</v>
      </c>
      <c r="E194" s="4" t="s">
        <v>713</v>
      </c>
    </row>
    <row r="195" spans="1:5" ht="15.75">
      <c r="A195" s="47">
        <v>35</v>
      </c>
      <c r="B195" s="49" t="s">
        <v>217</v>
      </c>
      <c r="C195" s="50" t="s">
        <v>219</v>
      </c>
      <c r="D195" s="51">
        <v>219638.39</v>
      </c>
      <c r="E195" s="4" t="s">
        <v>713</v>
      </c>
    </row>
    <row r="196" spans="1:5" ht="15.75">
      <c r="A196" s="47">
        <v>36</v>
      </c>
      <c r="B196" s="49" t="s">
        <v>217</v>
      </c>
      <c r="C196" s="50" t="s">
        <v>220</v>
      </c>
      <c r="D196" s="51">
        <v>219471.23</v>
      </c>
      <c r="E196" s="4" t="s">
        <v>713</v>
      </c>
    </row>
    <row r="197" spans="1:5" ht="15.75">
      <c r="A197" s="47">
        <v>37</v>
      </c>
      <c r="B197" s="49" t="s">
        <v>217</v>
      </c>
      <c r="C197" s="50" t="s">
        <v>221</v>
      </c>
      <c r="D197" s="51">
        <v>6928.35</v>
      </c>
      <c r="E197" s="4" t="s">
        <v>713</v>
      </c>
    </row>
    <row r="198" spans="1:5" ht="15.75">
      <c r="A198" s="47">
        <v>38</v>
      </c>
      <c r="B198" s="49" t="s">
        <v>217</v>
      </c>
      <c r="C198" s="50" t="s">
        <v>222</v>
      </c>
      <c r="D198" s="51">
        <v>1007.92</v>
      </c>
      <c r="E198" s="4" t="s">
        <v>713</v>
      </c>
    </row>
    <row r="199" spans="1:5" ht="15.75">
      <c r="A199" s="47">
        <v>39</v>
      </c>
      <c r="B199" s="49" t="s">
        <v>217</v>
      </c>
      <c r="C199" s="50" t="s">
        <v>223</v>
      </c>
      <c r="D199" s="51">
        <v>8217.89</v>
      </c>
      <c r="E199" s="4" t="s">
        <v>713</v>
      </c>
    </row>
    <row r="200" spans="1:5" ht="15.75">
      <c r="A200" s="47">
        <v>40</v>
      </c>
      <c r="B200" s="49" t="s">
        <v>217</v>
      </c>
      <c r="C200" s="50" t="s">
        <v>224</v>
      </c>
      <c r="D200" s="51">
        <v>8217.89</v>
      </c>
      <c r="E200" s="4" t="s">
        <v>713</v>
      </c>
    </row>
    <row r="201" spans="1:5" ht="15.75">
      <c r="A201" s="47">
        <v>41</v>
      </c>
      <c r="B201" s="49" t="s">
        <v>217</v>
      </c>
      <c r="C201" s="50" t="s">
        <v>225</v>
      </c>
      <c r="D201" s="51">
        <v>8217.89</v>
      </c>
      <c r="E201" s="4" t="s">
        <v>713</v>
      </c>
    </row>
    <row r="202" spans="1:5" ht="15.75">
      <c r="A202" s="47">
        <v>42</v>
      </c>
      <c r="B202" s="49" t="s">
        <v>217</v>
      </c>
      <c r="C202" s="50" t="s">
        <v>226</v>
      </c>
      <c r="D202" s="51">
        <v>8217.89</v>
      </c>
      <c r="E202" s="4" t="s">
        <v>713</v>
      </c>
    </row>
    <row r="203" spans="1:5" ht="15.75">
      <c r="A203" s="47">
        <v>43</v>
      </c>
      <c r="B203" s="49" t="s">
        <v>217</v>
      </c>
      <c r="C203" s="50" t="s">
        <v>18</v>
      </c>
      <c r="D203" s="51">
        <v>16147.53</v>
      </c>
      <c r="E203" s="4" t="s">
        <v>713</v>
      </c>
    </row>
    <row r="204" spans="1:5" ht="15.75">
      <c r="A204" s="47">
        <v>44</v>
      </c>
      <c r="B204" s="49" t="s">
        <v>217</v>
      </c>
      <c r="C204" s="50" t="s">
        <v>79</v>
      </c>
      <c r="D204" s="51">
        <v>6790.41</v>
      </c>
      <c r="E204" s="4" t="s">
        <v>713</v>
      </c>
    </row>
    <row r="205" spans="1:5" ht="15.75">
      <c r="A205" s="47">
        <v>45</v>
      </c>
      <c r="B205" s="49" t="s">
        <v>217</v>
      </c>
      <c r="C205" s="50" t="s">
        <v>47</v>
      </c>
      <c r="D205" s="51">
        <v>1289.34</v>
      </c>
      <c r="E205" s="4" t="s">
        <v>713</v>
      </c>
    </row>
    <row r="206" spans="1:5" ht="15.75">
      <c r="A206" s="47">
        <v>46</v>
      </c>
      <c r="B206" s="49" t="s">
        <v>217</v>
      </c>
      <c r="C206" s="50" t="s">
        <v>227</v>
      </c>
      <c r="D206" s="51">
        <v>2528.52</v>
      </c>
      <c r="E206" s="4" t="s">
        <v>713</v>
      </c>
    </row>
    <row r="207" spans="1:5" ht="15.75">
      <c r="A207" s="47">
        <v>47</v>
      </c>
      <c r="B207" s="49" t="s">
        <v>217</v>
      </c>
      <c r="C207" s="50" t="s">
        <v>32</v>
      </c>
      <c r="D207" s="51">
        <v>2478.17</v>
      </c>
      <c r="E207" s="4" t="s">
        <v>713</v>
      </c>
    </row>
    <row r="208" spans="1:5" ht="15">
      <c r="A208" s="47">
        <v>48</v>
      </c>
      <c r="B208" s="3" t="s">
        <v>212</v>
      </c>
      <c r="C208" s="3" t="s">
        <v>228</v>
      </c>
      <c r="D208" s="5">
        <v>3726.53</v>
      </c>
      <c r="E208" s="4" t="s">
        <v>713</v>
      </c>
    </row>
    <row r="209" spans="1:5" ht="30">
      <c r="A209" s="47">
        <v>49</v>
      </c>
      <c r="B209" s="3" t="s">
        <v>229</v>
      </c>
      <c r="C209" s="3" t="s">
        <v>230</v>
      </c>
      <c r="D209" s="5">
        <v>4703.69</v>
      </c>
      <c r="E209" s="4" t="s">
        <v>713</v>
      </c>
    </row>
    <row r="210" spans="1:5" ht="15.75">
      <c r="A210" s="47">
        <v>50</v>
      </c>
      <c r="B210" s="49" t="s">
        <v>217</v>
      </c>
      <c r="C210" s="3" t="s">
        <v>63</v>
      </c>
      <c r="D210" s="5">
        <v>263.42</v>
      </c>
      <c r="E210" s="46"/>
    </row>
    <row r="211" spans="1:5" ht="15.75">
      <c r="A211" s="47">
        <v>51</v>
      </c>
      <c r="B211" s="49" t="s">
        <v>217</v>
      </c>
      <c r="C211" s="3" t="s">
        <v>231</v>
      </c>
      <c r="D211" s="5">
        <v>395.15</v>
      </c>
      <c r="E211" s="46"/>
    </row>
    <row r="212" spans="1:5" ht="15.75">
      <c r="A212" s="47">
        <v>52</v>
      </c>
      <c r="B212" s="49" t="s">
        <v>217</v>
      </c>
      <c r="C212" s="3" t="s">
        <v>17</v>
      </c>
      <c r="D212" s="5">
        <v>956.86</v>
      </c>
      <c r="E212" s="46"/>
    </row>
    <row r="213" spans="1:5" ht="15.75">
      <c r="A213" s="47">
        <v>53</v>
      </c>
      <c r="B213" s="49" t="s">
        <v>217</v>
      </c>
      <c r="C213" s="3" t="s">
        <v>232</v>
      </c>
      <c r="D213" s="5">
        <v>754.86</v>
      </c>
      <c r="E213" s="46"/>
    </row>
    <row r="214" spans="1:5" ht="15.75">
      <c r="A214" s="47">
        <v>54</v>
      </c>
      <c r="B214" s="49" t="s">
        <v>217</v>
      </c>
      <c r="C214" s="3" t="s">
        <v>233</v>
      </c>
      <c r="D214" s="5">
        <v>55.04</v>
      </c>
      <c r="E214" s="46"/>
    </row>
    <row r="215" spans="1:5" ht="15.75">
      <c r="A215" s="47">
        <v>55</v>
      </c>
      <c r="B215" s="49" t="s">
        <v>217</v>
      </c>
      <c r="C215" s="3" t="s">
        <v>234</v>
      </c>
      <c r="D215" s="5">
        <v>55.04</v>
      </c>
      <c r="E215" s="46"/>
    </row>
    <row r="216" spans="1:5" ht="15.75">
      <c r="A216" s="47">
        <v>56</v>
      </c>
      <c r="B216" s="49" t="s">
        <v>217</v>
      </c>
      <c r="C216" s="3" t="s">
        <v>235</v>
      </c>
      <c r="D216" s="5">
        <v>39.31</v>
      </c>
      <c r="E216" s="46"/>
    </row>
    <row r="217" spans="1:5" ht="15.75">
      <c r="A217" s="47">
        <v>57</v>
      </c>
      <c r="B217" s="49" t="s">
        <v>217</v>
      </c>
      <c r="C217" s="3" t="s">
        <v>236</v>
      </c>
      <c r="D217" s="5">
        <v>39.31</v>
      </c>
      <c r="E217" s="46"/>
    </row>
    <row r="218" spans="1:5" ht="15.75">
      <c r="A218" s="47"/>
      <c r="B218" s="43"/>
      <c r="C218" s="52" t="s">
        <v>237</v>
      </c>
      <c r="D218" s="53">
        <f>SUM(D191:D217)</f>
        <v>968852.9700000003</v>
      </c>
      <c r="E218" s="46"/>
    </row>
    <row r="219" spans="1:5" ht="15.75">
      <c r="A219" s="47">
        <v>58</v>
      </c>
      <c r="B219" s="45" t="s">
        <v>238</v>
      </c>
      <c r="C219" s="38"/>
      <c r="D219" s="42"/>
      <c r="E219" s="46"/>
    </row>
    <row r="220" spans="1:5" ht="15">
      <c r="A220" s="47">
        <v>59</v>
      </c>
      <c r="B220" s="54" t="s">
        <v>239</v>
      </c>
      <c r="C220" s="55" t="s">
        <v>47</v>
      </c>
      <c r="D220" s="56">
        <v>1019.83</v>
      </c>
      <c r="E220" s="4" t="s">
        <v>713</v>
      </c>
    </row>
    <row r="221" spans="1:5" ht="15">
      <c r="A221" s="47">
        <v>60</v>
      </c>
      <c r="B221" s="54" t="s">
        <v>240</v>
      </c>
      <c r="C221" s="55" t="s">
        <v>241</v>
      </c>
      <c r="D221" s="56">
        <v>6673.99</v>
      </c>
      <c r="E221" s="4" t="s">
        <v>713</v>
      </c>
    </row>
    <row r="222" spans="1:5" ht="15">
      <c r="A222" s="47">
        <v>61</v>
      </c>
      <c r="B222" s="54" t="s">
        <v>240</v>
      </c>
      <c r="C222" s="55" t="s">
        <v>242</v>
      </c>
      <c r="D222" s="56">
        <v>20256.95</v>
      </c>
      <c r="E222" s="4" t="s">
        <v>713</v>
      </c>
    </row>
    <row r="223" spans="1:5" ht="15">
      <c r="A223" s="47">
        <v>62</v>
      </c>
      <c r="B223" s="54" t="s">
        <v>240</v>
      </c>
      <c r="C223" s="55" t="s">
        <v>10</v>
      </c>
      <c r="D223" s="56">
        <v>10218.11</v>
      </c>
      <c r="E223" s="4" t="s">
        <v>713</v>
      </c>
    </row>
    <row r="224" spans="1:5" ht="15">
      <c r="A224" s="47">
        <v>63</v>
      </c>
      <c r="B224" s="54" t="s">
        <v>240</v>
      </c>
      <c r="C224" s="55" t="s">
        <v>243</v>
      </c>
      <c r="D224" s="56">
        <v>1647.3</v>
      </c>
      <c r="E224" s="4" t="s">
        <v>713</v>
      </c>
    </row>
    <row r="225" spans="1:5" ht="15">
      <c r="A225" s="47">
        <v>64</v>
      </c>
      <c r="B225" s="54" t="s">
        <v>240</v>
      </c>
      <c r="C225" s="55" t="s">
        <v>244</v>
      </c>
      <c r="D225" s="56">
        <v>2051.86</v>
      </c>
      <c r="E225" s="4" t="s">
        <v>713</v>
      </c>
    </row>
    <row r="226" spans="1:5" ht="15">
      <c r="A226" s="47">
        <v>65</v>
      </c>
      <c r="B226" s="54" t="s">
        <v>240</v>
      </c>
      <c r="C226" s="55" t="s">
        <v>245</v>
      </c>
      <c r="D226" s="56">
        <v>217465.4</v>
      </c>
      <c r="E226" s="4" t="s">
        <v>713</v>
      </c>
    </row>
    <row r="227" spans="1:5" ht="15">
      <c r="A227" s="47">
        <v>66</v>
      </c>
      <c r="B227" s="54" t="s">
        <v>240</v>
      </c>
      <c r="C227" s="55" t="s">
        <v>246</v>
      </c>
      <c r="D227" s="56">
        <v>217075.38</v>
      </c>
      <c r="E227" s="4" t="s">
        <v>713</v>
      </c>
    </row>
    <row r="228" spans="1:5" ht="15">
      <c r="A228" s="47">
        <v>67</v>
      </c>
      <c r="B228" s="54" t="s">
        <v>240</v>
      </c>
      <c r="C228" s="55" t="s">
        <v>247</v>
      </c>
      <c r="D228" s="56">
        <v>217242.53</v>
      </c>
      <c r="E228" s="4" t="s">
        <v>713</v>
      </c>
    </row>
    <row r="229" spans="1:5" ht="15">
      <c r="A229" s="47">
        <v>68</v>
      </c>
      <c r="B229" s="54" t="s">
        <v>240</v>
      </c>
      <c r="C229" s="55" t="s">
        <v>248</v>
      </c>
      <c r="D229" s="56">
        <v>217409.69</v>
      </c>
      <c r="E229" s="4" t="s">
        <v>713</v>
      </c>
    </row>
    <row r="230" spans="1:5" ht="15">
      <c r="A230" s="47">
        <v>69</v>
      </c>
      <c r="B230" s="54" t="s">
        <v>240</v>
      </c>
      <c r="C230" s="55" t="s">
        <v>249</v>
      </c>
      <c r="D230" s="56">
        <v>9778.42</v>
      </c>
      <c r="E230" s="4" t="s">
        <v>713</v>
      </c>
    </row>
    <row r="231" spans="1:5" ht="15">
      <c r="A231" s="47">
        <v>70</v>
      </c>
      <c r="B231" s="54" t="s">
        <v>240</v>
      </c>
      <c r="C231" s="55" t="s">
        <v>250</v>
      </c>
      <c r="D231" s="56">
        <v>9778.42</v>
      </c>
      <c r="E231" s="4" t="s">
        <v>713</v>
      </c>
    </row>
    <row r="232" spans="1:5" ht="15">
      <c r="A232" s="47">
        <v>71</v>
      </c>
      <c r="B232" s="54" t="s">
        <v>240</v>
      </c>
      <c r="C232" s="55" t="s">
        <v>251</v>
      </c>
      <c r="D232" s="56">
        <v>9920.14</v>
      </c>
      <c r="E232" s="4" t="s">
        <v>713</v>
      </c>
    </row>
    <row r="233" spans="1:5" ht="15">
      <c r="A233" s="47">
        <v>72</v>
      </c>
      <c r="B233" s="54" t="s">
        <v>240</v>
      </c>
      <c r="C233" s="55" t="s">
        <v>252</v>
      </c>
      <c r="D233" s="56">
        <v>3662.4</v>
      </c>
      <c r="E233" s="4" t="s">
        <v>713</v>
      </c>
    </row>
    <row r="234" spans="1:5" ht="15">
      <c r="A234" s="47">
        <v>73</v>
      </c>
      <c r="B234" s="54" t="s">
        <v>240</v>
      </c>
      <c r="C234" s="55" t="s">
        <v>253</v>
      </c>
      <c r="D234" s="56">
        <v>1814.4</v>
      </c>
      <c r="E234" s="4" t="s">
        <v>713</v>
      </c>
    </row>
    <row r="235" spans="1:5" ht="15">
      <c r="A235" s="47">
        <v>74</v>
      </c>
      <c r="B235" s="54" t="s">
        <v>240</v>
      </c>
      <c r="C235" s="55" t="s">
        <v>254</v>
      </c>
      <c r="D235" s="56">
        <v>8349.15</v>
      </c>
      <c r="E235" s="4" t="s">
        <v>713</v>
      </c>
    </row>
    <row r="236" spans="1:5" ht="15">
      <c r="A236" s="47">
        <v>75</v>
      </c>
      <c r="B236" s="54" t="s">
        <v>240</v>
      </c>
      <c r="C236" s="55" t="s">
        <v>255</v>
      </c>
      <c r="D236" s="56">
        <v>1011.23</v>
      </c>
      <c r="E236" s="4" t="s">
        <v>713</v>
      </c>
    </row>
    <row r="237" spans="1:5" ht="15">
      <c r="A237" s="47">
        <v>76</v>
      </c>
      <c r="B237" s="54" t="s">
        <v>240</v>
      </c>
      <c r="C237" s="55" t="s">
        <v>256</v>
      </c>
      <c r="D237" s="56">
        <v>61528.95</v>
      </c>
      <c r="E237" s="4" t="s">
        <v>713</v>
      </c>
    </row>
    <row r="238" spans="1:5" ht="15">
      <c r="A238" s="47">
        <v>77</v>
      </c>
      <c r="B238" s="54" t="s">
        <v>240</v>
      </c>
      <c r="C238" s="55" t="s">
        <v>257</v>
      </c>
      <c r="D238" s="56">
        <v>2886.62</v>
      </c>
      <c r="E238" s="4" t="s">
        <v>713</v>
      </c>
    </row>
    <row r="239" spans="1:5" ht="15">
      <c r="A239" s="47">
        <v>78</v>
      </c>
      <c r="B239" s="54" t="s">
        <v>240</v>
      </c>
      <c r="C239" s="55" t="s">
        <v>258</v>
      </c>
      <c r="D239" s="56">
        <v>8691.32</v>
      </c>
      <c r="E239" s="4" t="s">
        <v>713</v>
      </c>
    </row>
    <row r="240" spans="1:5" ht="15">
      <c r="A240" s="47">
        <v>79</v>
      </c>
      <c r="B240" s="54" t="s">
        <v>240</v>
      </c>
      <c r="C240" s="55" t="s">
        <v>259</v>
      </c>
      <c r="D240" s="56">
        <v>1437.15</v>
      </c>
      <c r="E240" s="4" t="s">
        <v>713</v>
      </c>
    </row>
    <row r="241" spans="1:5" ht="15">
      <c r="A241" s="47">
        <v>80</v>
      </c>
      <c r="B241" s="54" t="s">
        <v>240</v>
      </c>
      <c r="C241" s="55" t="s">
        <v>260</v>
      </c>
      <c r="D241" s="56">
        <v>1647.3</v>
      </c>
      <c r="E241" s="4" t="s">
        <v>713</v>
      </c>
    </row>
    <row r="242" spans="1:5" ht="15">
      <c r="A242" s="47">
        <v>81</v>
      </c>
      <c r="B242" s="3" t="s">
        <v>261</v>
      </c>
      <c r="C242" s="3" t="s">
        <v>262</v>
      </c>
      <c r="D242" s="5">
        <v>931019.43</v>
      </c>
      <c r="E242" s="4" t="s">
        <v>713</v>
      </c>
    </row>
    <row r="243" spans="1:5" ht="15">
      <c r="A243" s="47">
        <v>82</v>
      </c>
      <c r="B243" s="3" t="s">
        <v>263</v>
      </c>
      <c r="C243" s="3" t="s">
        <v>264</v>
      </c>
      <c r="D243" s="5">
        <v>1082.09</v>
      </c>
      <c r="E243" s="4" t="s">
        <v>713</v>
      </c>
    </row>
    <row r="244" spans="1:5" ht="15">
      <c r="A244" s="47">
        <v>83</v>
      </c>
      <c r="B244" s="3" t="s">
        <v>265</v>
      </c>
      <c r="C244" s="3" t="s">
        <v>264</v>
      </c>
      <c r="D244" s="5">
        <v>1004.8</v>
      </c>
      <c r="E244" s="4" t="s">
        <v>713</v>
      </c>
    </row>
    <row r="245" spans="1:5" ht="15">
      <c r="A245" s="47">
        <v>84</v>
      </c>
      <c r="B245" s="3" t="s">
        <v>266</v>
      </c>
      <c r="C245" s="3" t="s">
        <v>267</v>
      </c>
      <c r="D245" s="5">
        <v>9778.42</v>
      </c>
      <c r="E245" s="4" t="s">
        <v>713</v>
      </c>
    </row>
    <row r="246" spans="1:5" ht="15">
      <c r="A246" s="47">
        <v>85</v>
      </c>
      <c r="B246" s="3" t="s">
        <v>266</v>
      </c>
      <c r="C246" s="3" t="s">
        <v>268</v>
      </c>
      <c r="D246" s="5">
        <v>280.02</v>
      </c>
      <c r="E246" s="46"/>
    </row>
    <row r="247" spans="1:5" ht="15">
      <c r="A247" s="47">
        <v>86</v>
      </c>
      <c r="B247" s="3" t="s">
        <v>266</v>
      </c>
      <c r="C247" s="3" t="s">
        <v>79</v>
      </c>
      <c r="D247" s="5">
        <v>776.42</v>
      </c>
      <c r="E247" s="46"/>
    </row>
    <row r="248" spans="1:5" ht="15">
      <c r="A248" s="47">
        <v>87</v>
      </c>
      <c r="B248" s="3" t="s">
        <v>266</v>
      </c>
      <c r="C248" s="3" t="s">
        <v>269</v>
      </c>
      <c r="D248" s="5">
        <v>752.95</v>
      </c>
      <c r="E248" s="46"/>
    </row>
    <row r="249" spans="1:5" ht="15">
      <c r="A249" s="47">
        <v>88</v>
      </c>
      <c r="B249" s="3" t="s">
        <v>266</v>
      </c>
      <c r="C249" s="3" t="s">
        <v>270</v>
      </c>
      <c r="D249" s="5">
        <v>290.61</v>
      </c>
      <c r="E249" s="46"/>
    </row>
    <row r="250" spans="1:5" ht="15">
      <c r="A250" s="47">
        <v>89</v>
      </c>
      <c r="B250" s="3" t="s">
        <v>266</v>
      </c>
      <c r="C250" s="3" t="s">
        <v>271</v>
      </c>
      <c r="D250" s="5">
        <v>634.61</v>
      </c>
      <c r="E250" s="46"/>
    </row>
    <row r="251" spans="1:5" ht="15">
      <c r="A251" s="47">
        <v>90</v>
      </c>
      <c r="B251" s="3" t="s">
        <v>266</v>
      </c>
      <c r="C251" s="3" t="s">
        <v>272</v>
      </c>
      <c r="D251" s="5">
        <v>648.12</v>
      </c>
      <c r="E251" s="46"/>
    </row>
    <row r="252" spans="1:5" ht="15">
      <c r="A252" s="47">
        <v>91</v>
      </c>
      <c r="B252" s="3" t="s">
        <v>266</v>
      </c>
      <c r="C252" s="3" t="s">
        <v>273</v>
      </c>
      <c r="D252" s="5">
        <v>607.61</v>
      </c>
      <c r="E252" s="46"/>
    </row>
    <row r="253" spans="1:5" ht="15">
      <c r="A253" s="47">
        <v>92</v>
      </c>
      <c r="B253" s="3" t="s">
        <v>266</v>
      </c>
      <c r="C253" s="3" t="s">
        <v>274</v>
      </c>
      <c r="D253" s="5">
        <v>276.76</v>
      </c>
      <c r="E253" s="46"/>
    </row>
    <row r="254" spans="1:5" ht="15.75">
      <c r="A254" s="47"/>
      <c r="B254" s="43"/>
      <c r="C254" s="38" t="s">
        <v>275</v>
      </c>
      <c r="D254" s="44">
        <f>SUM(D220:D253)</f>
        <v>1978718.3800000006</v>
      </c>
      <c r="E254" s="46"/>
    </row>
    <row r="255" spans="1:5" ht="15">
      <c r="A255" s="47"/>
      <c r="B255" s="57" t="s">
        <v>276</v>
      </c>
      <c r="C255" s="58"/>
      <c r="D255" s="56"/>
      <c r="E255" s="46"/>
    </row>
    <row r="256" spans="1:5" ht="15">
      <c r="A256" s="47">
        <v>93</v>
      </c>
      <c r="B256" s="54" t="s">
        <v>277</v>
      </c>
      <c r="C256" s="55" t="s">
        <v>278</v>
      </c>
      <c r="D256" s="56">
        <v>8896.63</v>
      </c>
      <c r="E256" s="4" t="s">
        <v>713</v>
      </c>
    </row>
    <row r="257" spans="1:5" ht="15">
      <c r="A257" s="47">
        <v>94</v>
      </c>
      <c r="B257" s="54" t="s">
        <v>279</v>
      </c>
      <c r="C257" s="55" t="s">
        <v>214</v>
      </c>
      <c r="D257" s="56">
        <v>8781.56</v>
      </c>
      <c r="E257" s="4" t="s">
        <v>713</v>
      </c>
    </row>
    <row r="258" spans="1:5" ht="15">
      <c r="A258" s="47">
        <v>95</v>
      </c>
      <c r="B258" s="54" t="s">
        <v>279</v>
      </c>
      <c r="C258" s="55" t="s">
        <v>280</v>
      </c>
      <c r="D258" s="56">
        <v>5319.81</v>
      </c>
      <c r="E258" s="4" t="s">
        <v>713</v>
      </c>
    </row>
    <row r="259" spans="1:5" ht="15">
      <c r="A259" s="47">
        <v>96</v>
      </c>
      <c r="B259" s="54" t="s">
        <v>279</v>
      </c>
      <c r="C259" s="55" t="s">
        <v>281</v>
      </c>
      <c r="D259" s="56">
        <v>32765.77</v>
      </c>
      <c r="E259" s="4" t="s">
        <v>713</v>
      </c>
    </row>
    <row r="260" spans="1:5" ht="15">
      <c r="A260" s="47">
        <v>97</v>
      </c>
      <c r="B260" s="54" t="s">
        <v>279</v>
      </c>
      <c r="C260" s="55" t="s">
        <v>282</v>
      </c>
      <c r="D260" s="56">
        <v>67922.42</v>
      </c>
      <c r="E260" s="4" t="s">
        <v>713</v>
      </c>
    </row>
    <row r="261" spans="1:5" ht="15">
      <c r="A261" s="47">
        <v>98</v>
      </c>
      <c r="B261" s="54" t="s">
        <v>279</v>
      </c>
      <c r="C261" s="55" t="s">
        <v>78</v>
      </c>
      <c r="D261" s="56">
        <v>1647.3</v>
      </c>
      <c r="E261" s="4" t="s">
        <v>713</v>
      </c>
    </row>
    <row r="262" spans="1:5" ht="15">
      <c r="A262" s="47">
        <v>99</v>
      </c>
      <c r="B262" s="54" t="s">
        <v>279</v>
      </c>
      <c r="C262" s="55" t="s">
        <v>283</v>
      </c>
      <c r="D262" s="56">
        <v>4402.49</v>
      </c>
      <c r="E262" s="4" t="s">
        <v>713</v>
      </c>
    </row>
    <row r="263" spans="1:5" ht="15">
      <c r="A263" s="47">
        <v>100</v>
      </c>
      <c r="B263" s="54" t="s">
        <v>279</v>
      </c>
      <c r="C263" s="55" t="s">
        <v>284</v>
      </c>
      <c r="D263" s="56">
        <v>1732.09</v>
      </c>
      <c r="E263" s="4" t="s">
        <v>713</v>
      </c>
    </row>
    <row r="264" spans="1:5" ht="15">
      <c r="A264" s="47">
        <v>101</v>
      </c>
      <c r="B264" s="54" t="s">
        <v>279</v>
      </c>
      <c r="C264" s="55" t="s">
        <v>284</v>
      </c>
      <c r="D264" s="56">
        <v>2797.99</v>
      </c>
      <c r="E264" s="4" t="s">
        <v>713</v>
      </c>
    </row>
    <row r="265" spans="1:5" ht="15">
      <c r="A265" s="47">
        <v>102</v>
      </c>
      <c r="B265" s="54" t="s">
        <v>279</v>
      </c>
      <c r="C265" s="55" t="s">
        <v>285</v>
      </c>
      <c r="D265" s="56">
        <v>185877.21</v>
      </c>
      <c r="E265" s="4" t="s">
        <v>713</v>
      </c>
    </row>
    <row r="266" spans="1:5" ht="15">
      <c r="A266" s="47">
        <v>103</v>
      </c>
      <c r="B266" s="54" t="s">
        <v>279</v>
      </c>
      <c r="C266" s="55" t="s">
        <v>286</v>
      </c>
      <c r="D266" s="56">
        <v>187174.46</v>
      </c>
      <c r="E266" s="4" t="s">
        <v>713</v>
      </c>
    </row>
    <row r="267" spans="1:5" ht="15">
      <c r="A267" s="47">
        <v>104</v>
      </c>
      <c r="B267" s="54" t="s">
        <v>279</v>
      </c>
      <c r="C267" s="55" t="s">
        <v>179</v>
      </c>
      <c r="D267" s="56">
        <v>7459.48</v>
      </c>
      <c r="E267" s="4" t="s">
        <v>713</v>
      </c>
    </row>
    <row r="268" spans="1:5" ht="15">
      <c r="A268" s="47">
        <v>105</v>
      </c>
      <c r="B268" s="54" t="s">
        <v>279</v>
      </c>
      <c r="C268" s="55" t="s">
        <v>287</v>
      </c>
      <c r="D268" s="56">
        <v>4463.46</v>
      </c>
      <c r="E268" s="4" t="s">
        <v>713</v>
      </c>
    </row>
    <row r="269" spans="1:5" ht="15">
      <c r="A269" s="47">
        <v>106</v>
      </c>
      <c r="B269" s="54" t="s">
        <v>279</v>
      </c>
      <c r="C269" s="55" t="s">
        <v>288</v>
      </c>
      <c r="D269" s="56">
        <v>3264.32</v>
      </c>
      <c r="E269" s="4" t="s">
        <v>713</v>
      </c>
    </row>
    <row r="270" spans="1:5" ht="15">
      <c r="A270" s="47">
        <v>107</v>
      </c>
      <c r="B270" s="54" t="s">
        <v>279</v>
      </c>
      <c r="C270" s="55" t="s">
        <v>289</v>
      </c>
      <c r="D270" s="56">
        <v>333262.04</v>
      </c>
      <c r="E270" s="4" t="s">
        <v>713</v>
      </c>
    </row>
    <row r="271" spans="1:5" ht="15">
      <c r="A271" s="47">
        <v>108</v>
      </c>
      <c r="B271" s="54" t="s">
        <v>279</v>
      </c>
      <c r="C271" s="55" t="s">
        <v>32</v>
      </c>
      <c r="D271" s="56">
        <v>1065.9</v>
      </c>
      <c r="E271" s="4" t="s">
        <v>713</v>
      </c>
    </row>
    <row r="272" spans="1:5" ht="15">
      <c r="A272" s="47">
        <v>109</v>
      </c>
      <c r="B272" s="54" t="s">
        <v>279</v>
      </c>
      <c r="C272" s="55" t="s">
        <v>290</v>
      </c>
      <c r="D272" s="56">
        <v>1540.71</v>
      </c>
      <c r="E272" s="4" t="s">
        <v>713</v>
      </c>
    </row>
    <row r="273" spans="1:5" ht="15">
      <c r="A273" s="47">
        <v>110</v>
      </c>
      <c r="B273" s="54" t="s">
        <v>279</v>
      </c>
      <c r="C273" s="55" t="s">
        <v>291</v>
      </c>
      <c r="D273" s="56">
        <v>1695.75</v>
      </c>
      <c r="E273" s="4" t="s">
        <v>713</v>
      </c>
    </row>
    <row r="274" spans="1:5" ht="15">
      <c r="A274" s="47">
        <v>111</v>
      </c>
      <c r="B274" s="54" t="s">
        <v>279</v>
      </c>
      <c r="C274" s="55" t="s">
        <v>292</v>
      </c>
      <c r="D274" s="56">
        <v>10192.67</v>
      </c>
      <c r="E274" s="4" t="s">
        <v>713</v>
      </c>
    </row>
    <row r="275" spans="1:5" ht="15">
      <c r="A275" s="47">
        <v>112</v>
      </c>
      <c r="B275" s="54" t="s">
        <v>279</v>
      </c>
      <c r="C275" s="55" t="s">
        <v>293</v>
      </c>
      <c r="D275" s="56">
        <v>1865.33</v>
      </c>
      <c r="E275" s="4" t="s">
        <v>713</v>
      </c>
    </row>
    <row r="276" spans="1:5" ht="15">
      <c r="A276" s="47">
        <v>113</v>
      </c>
      <c r="B276" s="54" t="s">
        <v>279</v>
      </c>
      <c r="C276" s="55" t="s">
        <v>294</v>
      </c>
      <c r="D276" s="56">
        <v>455.19</v>
      </c>
      <c r="E276" s="46"/>
    </row>
    <row r="277" spans="1:5" ht="15">
      <c r="A277" s="47">
        <v>114</v>
      </c>
      <c r="B277" s="54" t="s">
        <v>279</v>
      </c>
      <c r="C277" s="55" t="s">
        <v>284</v>
      </c>
      <c r="D277" s="56">
        <v>736.33</v>
      </c>
      <c r="E277" s="46"/>
    </row>
    <row r="278" spans="1:5" ht="15">
      <c r="A278" s="47">
        <v>115</v>
      </c>
      <c r="B278" s="54" t="s">
        <v>279</v>
      </c>
      <c r="C278" s="55" t="s">
        <v>295</v>
      </c>
      <c r="D278" s="56">
        <v>990.7</v>
      </c>
      <c r="E278" s="46"/>
    </row>
    <row r="279" spans="1:5" ht="15">
      <c r="A279" s="47"/>
      <c r="B279" s="1"/>
      <c r="C279" s="58" t="s">
        <v>296</v>
      </c>
      <c r="D279" s="59">
        <f>SUM(D256:D278)</f>
        <v>874309.6099999999</v>
      </c>
      <c r="E279" s="46"/>
    </row>
    <row r="280" spans="1:5" ht="15">
      <c r="A280" s="47"/>
      <c r="B280" s="57" t="s">
        <v>297</v>
      </c>
      <c r="C280" s="58"/>
      <c r="D280" s="59"/>
      <c r="E280" s="46"/>
    </row>
    <row r="281" spans="1:5" ht="15">
      <c r="A281" s="47">
        <v>116</v>
      </c>
      <c r="B281" s="54" t="s">
        <v>298</v>
      </c>
      <c r="C281" s="55" t="s">
        <v>299</v>
      </c>
      <c r="D281" s="56">
        <v>21499.69</v>
      </c>
      <c r="E281" s="4" t="s">
        <v>713</v>
      </c>
    </row>
    <row r="282" spans="1:5" ht="15">
      <c r="A282" s="47">
        <v>117</v>
      </c>
      <c r="B282" s="54" t="s">
        <v>298</v>
      </c>
      <c r="C282" s="55" t="s">
        <v>300</v>
      </c>
      <c r="D282" s="56">
        <v>20712.38</v>
      </c>
      <c r="E282" s="4" t="s">
        <v>713</v>
      </c>
    </row>
    <row r="283" spans="1:5" ht="15">
      <c r="A283" s="47">
        <v>118</v>
      </c>
      <c r="B283" s="54" t="s">
        <v>298</v>
      </c>
      <c r="C283" s="55" t="s">
        <v>301</v>
      </c>
      <c r="D283" s="56">
        <v>20712.38</v>
      </c>
      <c r="E283" s="4" t="s">
        <v>713</v>
      </c>
    </row>
    <row r="284" spans="1:5" ht="15">
      <c r="A284" s="47">
        <v>119</v>
      </c>
      <c r="B284" s="54" t="s">
        <v>298</v>
      </c>
      <c r="C284" s="55" t="s">
        <v>302</v>
      </c>
      <c r="D284" s="56">
        <v>20470.13</v>
      </c>
      <c r="E284" s="4" t="s">
        <v>713</v>
      </c>
    </row>
    <row r="285" spans="1:5" ht="15">
      <c r="A285" s="47">
        <v>120</v>
      </c>
      <c r="B285" s="54" t="s">
        <v>298</v>
      </c>
      <c r="C285" s="55" t="s">
        <v>303</v>
      </c>
      <c r="D285" s="56">
        <v>20651.81</v>
      </c>
      <c r="E285" s="4" t="s">
        <v>713</v>
      </c>
    </row>
    <row r="286" spans="1:5" ht="15">
      <c r="A286" s="47">
        <v>121</v>
      </c>
      <c r="B286" s="54" t="s">
        <v>298</v>
      </c>
      <c r="C286" s="55" t="s">
        <v>304</v>
      </c>
      <c r="D286" s="56">
        <v>20591.25</v>
      </c>
      <c r="E286" s="4" t="s">
        <v>713</v>
      </c>
    </row>
    <row r="287" spans="1:5" ht="15">
      <c r="A287" s="47">
        <v>122</v>
      </c>
      <c r="B287" s="54" t="s">
        <v>298</v>
      </c>
      <c r="C287" s="55" t="s">
        <v>305</v>
      </c>
      <c r="D287" s="56">
        <v>20349</v>
      </c>
      <c r="E287" s="4" t="s">
        <v>713</v>
      </c>
    </row>
    <row r="288" spans="1:5" ht="15">
      <c r="A288" s="47">
        <v>123</v>
      </c>
      <c r="B288" s="54" t="s">
        <v>298</v>
      </c>
      <c r="C288" s="55" t="s">
        <v>306</v>
      </c>
      <c r="D288" s="56">
        <v>20530.69</v>
      </c>
      <c r="E288" s="4" t="s">
        <v>713</v>
      </c>
    </row>
    <row r="289" spans="1:5" ht="15">
      <c r="A289" s="47">
        <v>124</v>
      </c>
      <c r="B289" s="54" t="s">
        <v>298</v>
      </c>
      <c r="C289" s="55" t="s">
        <v>307</v>
      </c>
      <c r="D289" s="56">
        <v>19925.06</v>
      </c>
      <c r="E289" s="4" t="s">
        <v>713</v>
      </c>
    </row>
    <row r="290" spans="1:5" ht="15">
      <c r="A290" s="47">
        <v>125</v>
      </c>
      <c r="B290" s="54" t="s">
        <v>298</v>
      </c>
      <c r="C290" s="55" t="s">
        <v>308</v>
      </c>
      <c r="D290" s="56">
        <v>18895.5</v>
      </c>
      <c r="E290" s="4" t="s">
        <v>713</v>
      </c>
    </row>
    <row r="291" spans="1:5" ht="15">
      <c r="A291" s="47">
        <v>126</v>
      </c>
      <c r="B291" s="54" t="s">
        <v>298</v>
      </c>
      <c r="C291" s="55" t="s">
        <v>309</v>
      </c>
      <c r="D291" s="56">
        <v>18592.69</v>
      </c>
      <c r="E291" s="4" t="s">
        <v>713</v>
      </c>
    </row>
    <row r="292" spans="1:5" ht="15">
      <c r="A292" s="47">
        <v>127</v>
      </c>
      <c r="B292" s="54" t="s">
        <v>298</v>
      </c>
      <c r="C292" s="55" t="s">
        <v>256</v>
      </c>
      <c r="D292" s="56">
        <v>18956.06</v>
      </c>
      <c r="E292" s="4" t="s">
        <v>713</v>
      </c>
    </row>
    <row r="293" spans="1:5" ht="15">
      <c r="A293" s="47">
        <v>128</v>
      </c>
      <c r="B293" s="54" t="s">
        <v>298</v>
      </c>
      <c r="C293" s="55" t="s">
        <v>310</v>
      </c>
      <c r="D293" s="56">
        <v>19137.75</v>
      </c>
      <c r="E293" s="4" t="s">
        <v>713</v>
      </c>
    </row>
    <row r="294" spans="1:5" ht="15">
      <c r="A294" s="47">
        <v>129</v>
      </c>
      <c r="B294" s="54" t="s">
        <v>298</v>
      </c>
      <c r="C294" s="55" t="s">
        <v>311</v>
      </c>
      <c r="D294" s="56">
        <v>18956.06</v>
      </c>
      <c r="E294" s="4" t="s">
        <v>713</v>
      </c>
    </row>
    <row r="295" spans="1:5" ht="15">
      <c r="A295" s="47">
        <v>130</v>
      </c>
      <c r="B295" s="54" t="s">
        <v>298</v>
      </c>
      <c r="C295" s="55" t="s">
        <v>312</v>
      </c>
      <c r="D295" s="56">
        <v>19137.75</v>
      </c>
      <c r="E295" s="4" t="s">
        <v>713</v>
      </c>
    </row>
    <row r="296" spans="1:5" ht="15">
      <c r="A296" s="47">
        <v>131</v>
      </c>
      <c r="B296" s="54" t="s">
        <v>298</v>
      </c>
      <c r="C296" s="55" t="s">
        <v>313</v>
      </c>
      <c r="D296" s="56">
        <v>19137.75</v>
      </c>
      <c r="E296" s="4" t="s">
        <v>713</v>
      </c>
    </row>
    <row r="297" spans="1:5" ht="15">
      <c r="A297" s="47">
        <v>132</v>
      </c>
      <c r="B297" s="54" t="s">
        <v>298</v>
      </c>
      <c r="C297" s="55" t="s">
        <v>314</v>
      </c>
      <c r="D297" s="56">
        <v>19016.63</v>
      </c>
      <c r="E297" s="4" t="s">
        <v>713</v>
      </c>
    </row>
    <row r="298" spans="1:5" ht="15">
      <c r="A298" s="47">
        <v>133</v>
      </c>
      <c r="B298" s="54" t="s">
        <v>298</v>
      </c>
      <c r="C298" s="55" t="s">
        <v>315</v>
      </c>
      <c r="D298" s="56">
        <v>19016.63</v>
      </c>
      <c r="E298" s="4" t="s">
        <v>713</v>
      </c>
    </row>
    <row r="299" spans="1:5" ht="15">
      <c r="A299" s="47">
        <v>134</v>
      </c>
      <c r="B299" s="54" t="s">
        <v>298</v>
      </c>
      <c r="C299" s="55" t="s">
        <v>316</v>
      </c>
      <c r="D299" s="56">
        <v>19077.19</v>
      </c>
      <c r="E299" s="4" t="s">
        <v>713</v>
      </c>
    </row>
    <row r="300" spans="1:5" ht="15">
      <c r="A300" s="47">
        <v>135</v>
      </c>
      <c r="B300" s="54" t="s">
        <v>298</v>
      </c>
      <c r="C300" s="55" t="s">
        <v>317</v>
      </c>
      <c r="D300" s="56">
        <v>18834.94</v>
      </c>
      <c r="E300" s="4" t="s">
        <v>713</v>
      </c>
    </row>
    <row r="301" spans="1:5" ht="15">
      <c r="A301" s="47">
        <v>136</v>
      </c>
      <c r="B301" s="54" t="s">
        <v>298</v>
      </c>
      <c r="C301" s="55" t="s">
        <v>318</v>
      </c>
      <c r="D301" s="56">
        <v>18834.94</v>
      </c>
      <c r="E301" s="4" t="s">
        <v>713</v>
      </c>
    </row>
    <row r="302" spans="1:5" ht="15">
      <c r="A302" s="47">
        <v>137</v>
      </c>
      <c r="B302" s="54" t="s">
        <v>298</v>
      </c>
      <c r="C302" s="55" t="s">
        <v>319</v>
      </c>
      <c r="D302" s="56">
        <v>19077.19</v>
      </c>
      <c r="E302" s="4" t="s">
        <v>713</v>
      </c>
    </row>
    <row r="303" spans="1:5" ht="15">
      <c r="A303" s="47">
        <v>138</v>
      </c>
      <c r="B303" s="54" t="s">
        <v>298</v>
      </c>
      <c r="C303" s="55" t="s">
        <v>320</v>
      </c>
      <c r="D303" s="56">
        <v>19077.19</v>
      </c>
      <c r="E303" s="4" t="s">
        <v>713</v>
      </c>
    </row>
    <row r="304" spans="1:5" ht="15">
      <c r="A304" s="47">
        <v>139</v>
      </c>
      <c r="B304" s="54" t="s">
        <v>298</v>
      </c>
      <c r="C304" s="55" t="s">
        <v>321</v>
      </c>
      <c r="D304" s="56">
        <v>18895.5</v>
      </c>
      <c r="E304" s="4" t="s">
        <v>713</v>
      </c>
    </row>
    <row r="305" spans="1:5" ht="15">
      <c r="A305" s="47">
        <v>140</v>
      </c>
      <c r="B305" s="54" t="s">
        <v>298</v>
      </c>
      <c r="C305" s="55" t="s">
        <v>322</v>
      </c>
      <c r="D305" s="56">
        <v>19077.19</v>
      </c>
      <c r="E305" s="4" t="s">
        <v>713</v>
      </c>
    </row>
    <row r="306" spans="1:5" ht="15">
      <c r="A306" s="47">
        <v>141</v>
      </c>
      <c r="B306" s="54" t="s">
        <v>298</v>
      </c>
      <c r="C306" s="55" t="s">
        <v>323</v>
      </c>
      <c r="D306" s="56">
        <v>19016.63</v>
      </c>
      <c r="E306" s="4" t="s">
        <v>713</v>
      </c>
    </row>
    <row r="307" spans="1:5" ht="15">
      <c r="A307" s="47">
        <v>142</v>
      </c>
      <c r="B307" s="54" t="s">
        <v>298</v>
      </c>
      <c r="C307" s="55" t="s">
        <v>10</v>
      </c>
      <c r="D307" s="56">
        <v>30697.92</v>
      </c>
      <c r="E307" s="4" t="s">
        <v>713</v>
      </c>
    </row>
    <row r="308" spans="1:5" ht="15">
      <c r="A308" s="47">
        <v>143</v>
      </c>
      <c r="B308" s="54" t="s">
        <v>298</v>
      </c>
      <c r="C308" s="55" t="s">
        <v>324</v>
      </c>
      <c r="D308" s="56">
        <v>18696.86</v>
      </c>
      <c r="E308" s="4" t="s">
        <v>713</v>
      </c>
    </row>
    <row r="309" spans="1:5" ht="15">
      <c r="A309" s="47">
        <v>144</v>
      </c>
      <c r="B309" s="54" t="s">
        <v>298</v>
      </c>
      <c r="C309" s="55" t="s">
        <v>47</v>
      </c>
      <c r="D309" s="56">
        <v>1914.99</v>
      </c>
      <c r="E309" s="4" t="s">
        <v>713</v>
      </c>
    </row>
    <row r="310" spans="1:5" ht="15">
      <c r="A310" s="47">
        <v>145</v>
      </c>
      <c r="B310" s="54" t="s">
        <v>298</v>
      </c>
      <c r="C310" s="55" t="s">
        <v>32</v>
      </c>
      <c r="D310" s="56">
        <v>1976.69</v>
      </c>
      <c r="E310" s="4" t="s">
        <v>713</v>
      </c>
    </row>
    <row r="311" spans="1:5" ht="15">
      <c r="A311" s="47">
        <v>146</v>
      </c>
      <c r="B311" s="54" t="s">
        <v>298</v>
      </c>
      <c r="C311" s="55" t="s">
        <v>325</v>
      </c>
      <c r="D311" s="56">
        <v>10065.49</v>
      </c>
      <c r="E311" s="4" t="s">
        <v>713</v>
      </c>
    </row>
    <row r="312" spans="1:5" ht="15">
      <c r="A312" s="47">
        <v>147</v>
      </c>
      <c r="B312" s="54" t="s">
        <v>298</v>
      </c>
      <c r="C312" s="55" t="s">
        <v>326</v>
      </c>
      <c r="D312" s="56">
        <v>19520.51</v>
      </c>
      <c r="E312" s="4" t="s">
        <v>713</v>
      </c>
    </row>
    <row r="313" spans="1:5" ht="15">
      <c r="A313" s="47">
        <v>148</v>
      </c>
      <c r="B313" s="54" t="s">
        <v>298</v>
      </c>
      <c r="C313" s="55" t="s">
        <v>327</v>
      </c>
      <c r="D313" s="56">
        <v>1886.98</v>
      </c>
      <c r="E313" s="4" t="s">
        <v>713</v>
      </c>
    </row>
    <row r="314" spans="1:5" ht="15">
      <c r="A314" s="47">
        <v>149</v>
      </c>
      <c r="B314" s="3" t="s">
        <v>298</v>
      </c>
      <c r="C314" s="3" t="s">
        <v>328</v>
      </c>
      <c r="D314" s="5">
        <v>2025.21</v>
      </c>
      <c r="E314" s="4" t="s">
        <v>713</v>
      </c>
    </row>
    <row r="315" spans="1:5" ht="15">
      <c r="A315" s="47">
        <v>150</v>
      </c>
      <c r="B315" s="3" t="s">
        <v>298</v>
      </c>
      <c r="C315" s="3" t="s">
        <v>329</v>
      </c>
      <c r="D315" s="5">
        <v>568.85</v>
      </c>
      <c r="E315" s="46"/>
    </row>
    <row r="316" spans="1:5" ht="15">
      <c r="A316" s="47"/>
      <c r="B316" s="1"/>
      <c r="C316" s="58" t="s">
        <v>330</v>
      </c>
      <c r="D316" s="59">
        <f>SUM(D281:D315)</f>
        <v>595533.4799999999</v>
      </c>
      <c r="E316" s="46"/>
    </row>
    <row r="317" spans="1:5" ht="15">
      <c r="A317" s="47"/>
      <c r="B317" s="57" t="s">
        <v>331</v>
      </c>
      <c r="C317" s="55"/>
      <c r="D317" s="56"/>
      <c r="E317" s="46"/>
    </row>
    <row r="318" spans="1:5" ht="30">
      <c r="A318" s="47">
        <v>151</v>
      </c>
      <c r="B318" s="2" t="s">
        <v>332</v>
      </c>
      <c r="C318" s="55" t="s">
        <v>47</v>
      </c>
      <c r="D318" s="56">
        <v>2458.84</v>
      </c>
      <c r="E318" s="4" t="s">
        <v>713</v>
      </c>
    </row>
    <row r="319" spans="1:5" ht="15">
      <c r="A319" s="47">
        <v>152</v>
      </c>
      <c r="B319" s="1" t="s">
        <v>333</v>
      </c>
      <c r="C319" s="55" t="s">
        <v>17</v>
      </c>
      <c r="D319" s="56">
        <v>1606.12</v>
      </c>
      <c r="E319" s="4" t="s">
        <v>713</v>
      </c>
    </row>
    <row r="320" spans="1:5" ht="15">
      <c r="A320" s="47">
        <v>153</v>
      </c>
      <c r="B320" s="1" t="s">
        <v>333</v>
      </c>
      <c r="C320" s="55" t="s">
        <v>334</v>
      </c>
      <c r="D320" s="56">
        <v>6280.33</v>
      </c>
      <c r="E320" s="4" t="s">
        <v>713</v>
      </c>
    </row>
    <row r="321" spans="1:5" ht="15">
      <c r="A321" s="47">
        <v>154</v>
      </c>
      <c r="B321" s="1" t="s">
        <v>333</v>
      </c>
      <c r="C321" s="55" t="s">
        <v>335</v>
      </c>
      <c r="D321" s="56">
        <v>2077.29</v>
      </c>
      <c r="E321" s="4" t="s">
        <v>713</v>
      </c>
    </row>
    <row r="322" spans="1:5" ht="15">
      <c r="A322" s="47">
        <v>155</v>
      </c>
      <c r="B322" s="1" t="s">
        <v>333</v>
      </c>
      <c r="C322" s="55" t="s">
        <v>284</v>
      </c>
      <c r="D322" s="56">
        <v>12324.47</v>
      </c>
      <c r="E322" s="4" t="s">
        <v>713</v>
      </c>
    </row>
    <row r="323" spans="1:5" ht="15">
      <c r="A323" s="47">
        <v>156</v>
      </c>
      <c r="B323" s="1" t="s">
        <v>333</v>
      </c>
      <c r="C323" s="55" t="s">
        <v>336</v>
      </c>
      <c r="D323" s="56">
        <v>2196.6</v>
      </c>
      <c r="E323" s="4" t="s">
        <v>713</v>
      </c>
    </row>
    <row r="324" spans="1:5" ht="15">
      <c r="A324" s="47">
        <v>157</v>
      </c>
      <c r="B324" s="1" t="s">
        <v>333</v>
      </c>
      <c r="C324" s="55" t="s">
        <v>32</v>
      </c>
      <c r="D324" s="56">
        <v>1231.84</v>
      </c>
      <c r="E324" s="4" t="s">
        <v>713</v>
      </c>
    </row>
    <row r="325" spans="1:5" ht="15">
      <c r="A325" s="47">
        <v>158</v>
      </c>
      <c r="B325" s="1" t="s">
        <v>333</v>
      </c>
      <c r="C325" s="55" t="s">
        <v>303</v>
      </c>
      <c r="D325" s="56">
        <v>123438.49</v>
      </c>
      <c r="E325" s="4" t="s">
        <v>713</v>
      </c>
    </row>
    <row r="326" spans="1:5" ht="15">
      <c r="A326" s="47">
        <v>159</v>
      </c>
      <c r="B326" s="1" t="s">
        <v>333</v>
      </c>
      <c r="C326" s="55" t="s">
        <v>304</v>
      </c>
      <c r="D326" s="56">
        <v>107205.32</v>
      </c>
      <c r="E326" s="4" t="s">
        <v>713</v>
      </c>
    </row>
    <row r="327" spans="1:5" ht="15">
      <c r="A327" s="47">
        <v>160</v>
      </c>
      <c r="B327" s="1" t="s">
        <v>333</v>
      </c>
      <c r="C327" s="55" t="s">
        <v>337</v>
      </c>
      <c r="D327" s="56">
        <v>145313.66</v>
      </c>
      <c r="E327" s="4" t="s">
        <v>713</v>
      </c>
    </row>
    <row r="328" spans="1:5" ht="15">
      <c r="A328" s="47">
        <v>161</v>
      </c>
      <c r="B328" s="1" t="s">
        <v>333</v>
      </c>
      <c r="C328" s="55" t="s">
        <v>306</v>
      </c>
      <c r="D328" s="56">
        <v>172188.88</v>
      </c>
      <c r="E328" s="4" t="s">
        <v>713</v>
      </c>
    </row>
    <row r="329" spans="1:5" ht="15">
      <c r="A329" s="47">
        <v>162</v>
      </c>
      <c r="B329" s="1" t="s">
        <v>333</v>
      </c>
      <c r="C329" s="55" t="s">
        <v>307</v>
      </c>
      <c r="D329" s="56">
        <v>117883.7</v>
      </c>
      <c r="E329" s="4" t="s">
        <v>713</v>
      </c>
    </row>
    <row r="330" spans="1:5" ht="15">
      <c r="A330" s="47">
        <v>163</v>
      </c>
      <c r="B330" s="1" t="s">
        <v>333</v>
      </c>
      <c r="C330" s="55" t="s">
        <v>308</v>
      </c>
      <c r="D330" s="56">
        <v>134376.08</v>
      </c>
      <c r="E330" s="4" t="s">
        <v>713</v>
      </c>
    </row>
    <row r="331" spans="1:5" ht="15">
      <c r="A331" s="47">
        <v>164</v>
      </c>
      <c r="B331" s="1" t="s">
        <v>333</v>
      </c>
      <c r="C331" s="55" t="s">
        <v>338</v>
      </c>
      <c r="D331" s="56">
        <v>8066.93</v>
      </c>
      <c r="E331" s="4" t="s">
        <v>713</v>
      </c>
    </row>
    <row r="332" spans="1:5" ht="15">
      <c r="A332" s="47">
        <v>165</v>
      </c>
      <c r="B332" s="1" t="s">
        <v>333</v>
      </c>
      <c r="C332" s="55" t="s">
        <v>10</v>
      </c>
      <c r="D332" s="56">
        <v>769.97</v>
      </c>
      <c r="E332" s="46"/>
    </row>
    <row r="333" spans="1:5" ht="15">
      <c r="A333" s="47">
        <v>166</v>
      </c>
      <c r="B333" s="1" t="s">
        <v>333</v>
      </c>
      <c r="C333" s="55" t="s">
        <v>339</v>
      </c>
      <c r="D333" s="56">
        <v>36.55</v>
      </c>
      <c r="E333" s="46"/>
    </row>
    <row r="334" spans="1:5" ht="15">
      <c r="A334" s="47">
        <v>167</v>
      </c>
      <c r="B334" s="1" t="s">
        <v>333</v>
      </c>
      <c r="C334" s="55" t="s">
        <v>340</v>
      </c>
      <c r="D334" s="56">
        <v>417.23</v>
      </c>
      <c r="E334" s="46"/>
    </row>
    <row r="335" spans="1:5" ht="15">
      <c r="A335" s="47">
        <v>168</v>
      </c>
      <c r="B335" s="1" t="s">
        <v>333</v>
      </c>
      <c r="C335" s="55" t="s">
        <v>341</v>
      </c>
      <c r="D335" s="56">
        <v>112.67</v>
      </c>
      <c r="E335" s="46"/>
    </row>
    <row r="336" spans="1:5" ht="15">
      <c r="A336" s="47"/>
      <c r="B336" s="1"/>
      <c r="C336" s="58" t="s">
        <v>342</v>
      </c>
      <c r="D336" s="59">
        <f>SUM(D318:D335)</f>
        <v>837984.9700000001</v>
      </c>
      <c r="E336" s="46"/>
    </row>
    <row r="337" spans="1:5" ht="15">
      <c r="A337" s="47"/>
      <c r="B337" s="60"/>
      <c r="C337" s="15" t="s">
        <v>157</v>
      </c>
      <c r="D337" s="61">
        <f>D155+D162+D167+D189+D218+D254+D279+D316+D336</f>
        <v>5955073.91</v>
      </c>
      <c r="E337" s="46"/>
    </row>
    <row r="338" spans="1:6" ht="25.5" customHeight="1">
      <c r="A338" s="74" t="s">
        <v>343</v>
      </c>
      <c r="B338" s="75"/>
      <c r="C338" s="75"/>
      <c r="D338" s="75"/>
      <c r="E338" s="75"/>
      <c r="F338" s="75"/>
    </row>
    <row r="339" spans="1:6" ht="15">
      <c r="A339" s="17">
        <v>1</v>
      </c>
      <c r="B339" s="11" t="s">
        <v>344</v>
      </c>
      <c r="C339" s="11" t="s">
        <v>345</v>
      </c>
      <c r="D339" s="8">
        <v>86328</v>
      </c>
      <c r="E339" s="4" t="s">
        <v>713</v>
      </c>
      <c r="F339" s="4"/>
    </row>
    <row r="340" spans="1:6" ht="15">
      <c r="A340" s="17">
        <f>A339+1</f>
        <v>2</v>
      </c>
      <c r="B340" s="11" t="s">
        <v>344</v>
      </c>
      <c r="C340" s="11" t="s">
        <v>346</v>
      </c>
      <c r="D340" s="8">
        <v>287952</v>
      </c>
      <c r="E340" s="4" t="s">
        <v>713</v>
      </c>
      <c r="F340" s="4"/>
    </row>
    <row r="341" spans="1:6" ht="15">
      <c r="A341" s="17">
        <f aca="true" t="shared" si="0" ref="A341:A404">A340+1</f>
        <v>3</v>
      </c>
      <c r="B341" s="11" t="s">
        <v>344</v>
      </c>
      <c r="C341" s="11" t="s">
        <v>347</v>
      </c>
      <c r="D341" s="8">
        <v>344610</v>
      </c>
      <c r="E341" s="4" t="s">
        <v>713</v>
      </c>
      <c r="F341" s="4"/>
    </row>
    <row r="342" spans="1:6" ht="15">
      <c r="A342" s="17">
        <f t="shared" si="0"/>
        <v>4</v>
      </c>
      <c r="B342" s="11" t="s">
        <v>344</v>
      </c>
      <c r="C342" s="11" t="s">
        <v>348</v>
      </c>
      <c r="D342" s="8">
        <v>286129</v>
      </c>
      <c r="E342" s="4" t="s">
        <v>713</v>
      </c>
      <c r="F342" s="4"/>
    </row>
    <row r="343" spans="1:6" ht="15">
      <c r="A343" s="17">
        <f t="shared" si="0"/>
        <v>5</v>
      </c>
      <c r="B343" s="11" t="s">
        <v>344</v>
      </c>
      <c r="C343" s="11" t="s">
        <v>349</v>
      </c>
      <c r="D343" s="8">
        <v>369077</v>
      </c>
      <c r="E343" s="4" t="s">
        <v>713</v>
      </c>
      <c r="F343" s="4"/>
    </row>
    <row r="344" spans="1:6" ht="15">
      <c r="A344" s="17">
        <f t="shared" si="0"/>
        <v>6</v>
      </c>
      <c r="B344" s="11" t="s">
        <v>344</v>
      </c>
      <c r="C344" s="11" t="s">
        <v>350</v>
      </c>
      <c r="D344" s="8">
        <v>559301</v>
      </c>
      <c r="E344" s="4" t="s">
        <v>713</v>
      </c>
      <c r="F344" s="4"/>
    </row>
    <row r="345" spans="1:6" ht="15">
      <c r="A345" s="17">
        <f t="shared" si="0"/>
        <v>7</v>
      </c>
      <c r="B345" s="11" t="s">
        <v>344</v>
      </c>
      <c r="C345" s="11" t="s">
        <v>351</v>
      </c>
      <c r="D345" s="8">
        <v>1919</v>
      </c>
      <c r="E345" s="4" t="s">
        <v>713</v>
      </c>
      <c r="F345" s="4"/>
    </row>
    <row r="346" spans="1:6" ht="15">
      <c r="A346" s="17">
        <f t="shared" si="0"/>
        <v>8</v>
      </c>
      <c r="B346" s="11" t="s">
        <v>344</v>
      </c>
      <c r="C346" s="11" t="s">
        <v>352</v>
      </c>
      <c r="D346" s="8">
        <v>24262</v>
      </c>
      <c r="E346" s="4" t="s">
        <v>713</v>
      </c>
      <c r="F346" s="4"/>
    </row>
    <row r="347" spans="1:6" ht="15">
      <c r="A347" s="17">
        <f t="shared" si="0"/>
        <v>9</v>
      </c>
      <c r="B347" s="11" t="s">
        <v>344</v>
      </c>
      <c r="C347" s="11" t="s">
        <v>353</v>
      </c>
      <c r="D347" s="8">
        <v>25802</v>
      </c>
      <c r="E347" s="4" t="s">
        <v>713</v>
      </c>
      <c r="F347" s="4"/>
    </row>
    <row r="348" spans="1:6" ht="15">
      <c r="A348" s="17">
        <f t="shared" si="0"/>
        <v>10</v>
      </c>
      <c r="B348" s="11" t="s">
        <v>344</v>
      </c>
      <c r="C348" s="1" t="s">
        <v>354</v>
      </c>
      <c r="D348" s="12">
        <v>15305</v>
      </c>
      <c r="E348" s="4" t="s">
        <v>713</v>
      </c>
      <c r="F348" s="4"/>
    </row>
    <row r="349" spans="1:6" ht="15">
      <c r="A349" s="17">
        <f t="shared" si="0"/>
        <v>11</v>
      </c>
      <c r="B349" s="11" t="s">
        <v>344</v>
      </c>
      <c r="C349" s="1" t="s">
        <v>355</v>
      </c>
      <c r="D349" s="8">
        <v>16541</v>
      </c>
      <c r="E349" s="4" t="s">
        <v>713</v>
      </c>
      <c r="F349" s="4"/>
    </row>
    <row r="350" spans="1:6" ht="15">
      <c r="A350" s="17">
        <f t="shared" si="0"/>
        <v>12</v>
      </c>
      <c r="B350" s="11" t="s">
        <v>344</v>
      </c>
      <c r="C350" s="1" t="s">
        <v>356</v>
      </c>
      <c r="D350" s="8">
        <v>1177</v>
      </c>
      <c r="E350" s="4" t="s">
        <v>713</v>
      </c>
      <c r="F350" s="4"/>
    </row>
    <row r="351" spans="1:6" ht="15">
      <c r="A351" s="17">
        <f t="shared" si="0"/>
        <v>13</v>
      </c>
      <c r="B351" s="11" t="s">
        <v>344</v>
      </c>
      <c r="C351" s="1" t="s">
        <v>357</v>
      </c>
      <c r="D351" s="8">
        <v>1019</v>
      </c>
      <c r="E351" s="4" t="s">
        <v>713</v>
      </c>
      <c r="F351" s="4"/>
    </row>
    <row r="352" spans="1:6" ht="15">
      <c r="A352" s="17">
        <f t="shared" si="0"/>
        <v>14</v>
      </c>
      <c r="B352" s="11" t="s">
        <v>344</v>
      </c>
      <c r="C352" s="1" t="s">
        <v>358</v>
      </c>
      <c r="D352" s="8">
        <v>10420</v>
      </c>
      <c r="E352" s="4" t="s">
        <v>713</v>
      </c>
      <c r="F352" s="4"/>
    </row>
    <row r="353" spans="1:6" ht="15">
      <c r="A353" s="17">
        <f t="shared" si="0"/>
        <v>15</v>
      </c>
      <c r="B353" s="11" t="s">
        <v>344</v>
      </c>
      <c r="C353" s="1" t="s">
        <v>359</v>
      </c>
      <c r="D353" s="8">
        <v>3870</v>
      </c>
      <c r="E353" s="4" t="s">
        <v>713</v>
      </c>
      <c r="F353" s="4"/>
    </row>
    <row r="354" spans="1:6" ht="15">
      <c r="A354" s="17">
        <f t="shared" si="0"/>
        <v>16</v>
      </c>
      <c r="B354" s="11" t="s">
        <v>344</v>
      </c>
      <c r="C354" s="1" t="s">
        <v>139</v>
      </c>
      <c r="D354" s="8">
        <v>3501</v>
      </c>
      <c r="E354" s="4" t="s">
        <v>713</v>
      </c>
      <c r="F354" s="4"/>
    </row>
    <row r="355" spans="1:6" ht="15">
      <c r="A355" s="17">
        <f t="shared" si="0"/>
        <v>17</v>
      </c>
      <c r="B355" s="1" t="s">
        <v>360</v>
      </c>
      <c r="C355" s="11" t="s">
        <v>345</v>
      </c>
      <c r="D355" s="12">
        <v>82847.45</v>
      </c>
      <c r="E355" s="4" t="s">
        <v>713</v>
      </c>
      <c r="F355" s="4"/>
    </row>
    <row r="356" spans="1:6" ht="15">
      <c r="A356" s="17">
        <f t="shared" si="0"/>
        <v>18</v>
      </c>
      <c r="B356" s="1" t="s">
        <v>360</v>
      </c>
      <c r="C356" s="11" t="s">
        <v>361</v>
      </c>
      <c r="D356" s="12">
        <v>12517.77</v>
      </c>
      <c r="E356" s="4" t="s">
        <v>713</v>
      </c>
      <c r="F356" s="4"/>
    </row>
    <row r="357" spans="1:6" ht="15">
      <c r="A357" s="17">
        <f t="shared" si="0"/>
        <v>19</v>
      </c>
      <c r="B357" s="1" t="s">
        <v>360</v>
      </c>
      <c r="C357" s="11" t="s">
        <v>362</v>
      </c>
      <c r="D357" s="12">
        <v>28809.36</v>
      </c>
      <c r="E357" s="4" t="s">
        <v>713</v>
      </c>
      <c r="F357" s="4"/>
    </row>
    <row r="358" spans="1:6" ht="15">
      <c r="A358" s="17">
        <f t="shared" si="0"/>
        <v>20</v>
      </c>
      <c r="B358" s="1" t="s">
        <v>360</v>
      </c>
      <c r="C358" s="11" t="s">
        <v>363</v>
      </c>
      <c r="D358" s="12">
        <v>2836.45</v>
      </c>
      <c r="E358" s="4" t="s">
        <v>713</v>
      </c>
      <c r="F358" s="4"/>
    </row>
    <row r="359" spans="1:6" ht="15">
      <c r="A359" s="17">
        <f t="shared" si="0"/>
        <v>21</v>
      </c>
      <c r="B359" s="1" t="s">
        <v>360</v>
      </c>
      <c r="C359" s="11" t="s">
        <v>364</v>
      </c>
      <c r="D359" s="12">
        <v>14407.82</v>
      </c>
      <c r="E359" s="4" t="s">
        <v>713</v>
      </c>
      <c r="F359" s="4"/>
    </row>
    <row r="360" spans="1:6" ht="15">
      <c r="A360" s="17">
        <f t="shared" si="0"/>
        <v>22</v>
      </c>
      <c r="B360" s="1" t="s">
        <v>360</v>
      </c>
      <c r="C360" s="11" t="s">
        <v>365</v>
      </c>
      <c r="D360" s="12">
        <v>84743.27</v>
      </c>
      <c r="E360" s="4" t="s">
        <v>713</v>
      </c>
      <c r="F360" s="4"/>
    </row>
    <row r="361" spans="1:6" ht="15">
      <c r="A361" s="17">
        <f t="shared" si="0"/>
        <v>23</v>
      </c>
      <c r="B361" s="1" t="s">
        <v>360</v>
      </c>
      <c r="C361" s="11" t="s">
        <v>366</v>
      </c>
      <c r="D361" s="12">
        <v>14037.38</v>
      </c>
      <c r="E361" s="4" t="s">
        <v>713</v>
      </c>
      <c r="F361" s="4"/>
    </row>
    <row r="362" spans="1:6" ht="15">
      <c r="A362" s="17">
        <f t="shared" si="0"/>
        <v>24</v>
      </c>
      <c r="B362" s="1" t="s">
        <v>360</v>
      </c>
      <c r="C362" s="11" t="s">
        <v>367</v>
      </c>
      <c r="D362" s="12">
        <v>105488.97</v>
      </c>
      <c r="E362" s="4" t="s">
        <v>713</v>
      </c>
      <c r="F362" s="4"/>
    </row>
    <row r="363" spans="1:6" ht="15">
      <c r="A363" s="17">
        <f t="shared" si="0"/>
        <v>25</v>
      </c>
      <c r="B363" s="1" t="s">
        <v>360</v>
      </c>
      <c r="C363" s="11" t="s">
        <v>368</v>
      </c>
      <c r="D363" s="12">
        <v>21834.43</v>
      </c>
      <c r="E363" s="4" t="s">
        <v>713</v>
      </c>
      <c r="F363" s="4"/>
    </row>
    <row r="364" spans="1:6" ht="15">
      <c r="A364" s="17">
        <f t="shared" si="0"/>
        <v>26</v>
      </c>
      <c r="B364" s="1" t="s">
        <v>360</v>
      </c>
      <c r="C364" s="11" t="s">
        <v>369</v>
      </c>
      <c r="D364" s="12">
        <v>23806.65</v>
      </c>
      <c r="E364" s="4" t="s">
        <v>713</v>
      </c>
      <c r="F364" s="4"/>
    </row>
    <row r="365" spans="1:6" ht="15">
      <c r="A365" s="17">
        <f t="shared" si="0"/>
        <v>27</v>
      </c>
      <c r="B365" s="1" t="s">
        <v>360</v>
      </c>
      <c r="C365" s="11" t="s">
        <v>370</v>
      </c>
      <c r="D365" s="12">
        <v>828931.08</v>
      </c>
      <c r="E365" s="4" t="s">
        <v>713</v>
      </c>
      <c r="F365" s="4"/>
    </row>
    <row r="366" spans="1:6" ht="15">
      <c r="A366" s="17">
        <f t="shared" si="0"/>
        <v>28</v>
      </c>
      <c r="B366" s="1" t="s">
        <v>360</v>
      </c>
      <c r="C366" s="11" t="s">
        <v>371</v>
      </c>
      <c r="D366" s="12">
        <v>4873.96</v>
      </c>
      <c r="E366" s="4" t="s">
        <v>713</v>
      </c>
      <c r="F366" s="4"/>
    </row>
    <row r="367" spans="1:6" ht="15">
      <c r="A367" s="17">
        <f t="shared" si="0"/>
        <v>29</v>
      </c>
      <c r="B367" s="1" t="s">
        <v>360</v>
      </c>
      <c r="C367" s="11" t="s">
        <v>372</v>
      </c>
      <c r="D367" s="12">
        <v>13171.9</v>
      </c>
      <c r="E367" s="4" t="s">
        <v>713</v>
      </c>
      <c r="F367" s="4"/>
    </row>
    <row r="368" spans="1:6" ht="15">
      <c r="A368" s="17">
        <f t="shared" si="0"/>
        <v>30</v>
      </c>
      <c r="B368" s="1" t="s">
        <v>360</v>
      </c>
      <c r="C368" s="11" t="s">
        <v>373</v>
      </c>
      <c r="D368" s="12">
        <v>2693.21</v>
      </c>
      <c r="E368" s="4" t="s">
        <v>713</v>
      </c>
      <c r="F368" s="4"/>
    </row>
    <row r="369" spans="1:6" ht="15">
      <c r="A369" s="17">
        <f t="shared" si="0"/>
        <v>31</v>
      </c>
      <c r="B369" s="1" t="s">
        <v>360</v>
      </c>
      <c r="C369" s="11" t="s">
        <v>374</v>
      </c>
      <c r="D369" s="12">
        <v>494358.72</v>
      </c>
      <c r="E369" s="4"/>
      <c r="F369" s="4"/>
    </row>
    <row r="370" spans="1:6" ht="15">
      <c r="A370" s="17">
        <f t="shared" si="0"/>
        <v>32</v>
      </c>
      <c r="B370" s="1" t="s">
        <v>360</v>
      </c>
      <c r="C370" s="11" t="s">
        <v>375</v>
      </c>
      <c r="D370" s="12">
        <v>467921.03</v>
      </c>
      <c r="E370" s="4"/>
      <c r="F370" s="4"/>
    </row>
    <row r="371" spans="1:6" ht="15">
      <c r="A371" s="17">
        <f t="shared" si="0"/>
        <v>33</v>
      </c>
      <c r="B371" s="1" t="s">
        <v>360</v>
      </c>
      <c r="C371" s="11" t="s">
        <v>376</v>
      </c>
      <c r="D371" s="12">
        <v>472748.11</v>
      </c>
      <c r="E371" s="4"/>
      <c r="F371" s="4"/>
    </row>
    <row r="372" spans="1:6" ht="15">
      <c r="A372" s="17">
        <f t="shared" si="0"/>
        <v>34</v>
      </c>
      <c r="B372" s="1" t="s">
        <v>360</v>
      </c>
      <c r="C372" s="11" t="s">
        <v>377</v>
      </c>
      <c r="D372" s="12">
        <v>479782.41</v>
      </c>
      <c r="E372" s="4"/>
      <c r="F372" s="4"/>
    </row>
    <row r="373" spans="1:6" ht="15">
      <c r="A373" s="17">
        <f t="shared" si="0"/>
        <v>35</v>
      </c>
      <c r="B373" s="1" t="s">
        <v>360</v>
      </c>
      <c r="C373" s="11" t="s">
        <v>378</v>
      </c>
      <c r="D373" s="12">
        <v>481178.84</v>
      </c>
      <c r="E373" s="4"/>
      <c r="F373" s="4"/>
    </row>
    <row r="374" spans="1:6" ht="15">
      <c r="A374" s="17">
        <f t="shared" si="0"/>
        <v>36</v>
      </c>
      <c r="B374" s="1" t="s">
        <v>360</v>
      </c>
      <c r="C374" s="11" t="s">
        <v>379</v>
      </c>
      <c r="D374" s="12">
        <v>480185.83</v>
      </c>
      <c r="E374" s="4"/>
      <c r="F374" s="4"/>
    </row>
    <row r="375" spans="1:6" ht="15">
      <c r="A375" s="17">
        <f t="shared" si="0"/>
        <v>37</v>
      </c>
      <c r="B375" s="1" t="s">
        <v>360</v>
      </c>
      <c r="C375" s="11" t="s">
        <v>380</v>
      </c>
      <c r="D375" s="12">
        <v>29079.02</v>
      </c>
      <c r="E375" s="4"/>
      <c r="F375" s="4"/>
    </row>
    <row r="376" spans="1:6" ht="15">
      <c r="A376" s="17">
        <f t="shared" si="0"/>
        <v>38</v>
      </c>
      <c r="B376" s="1" t="s">
        <v>360</v>
      </c>
      <c r="C376" s="11" t="s">
        <v>381</v>
      </c>
      <c r="D376" s="12">
        <v>63829.84</v>
      </c>
      <c r="E376" s="4"/>
      <c r="F376" s="4"/>
    </row>
    <row r="377" spans="1:6" ht="15">
      <c r="A377" s="17">
        <f t="shared" si="0"/>
        <v>39</v>
      </c>
      <c r="B377" s="1" t="s">
        <v>360</v>
      </c>
      <c r="C377" s="11" t="s">
        <v>382</v>
      </c>
      <c r="D377" s="12">
        <v>131948.2</v>
      </c>
      <c r="E377" s="4"/>
      <c r="F377" s="4"/>
    </row>
    <row r="378" spans="1:6" ht="15">
      <c r="A378" s="17">
        <f t="shared" si="0"/>
        <v>40</v>
      </c>
      <c r="B378" s="1" t="s">
        <v>360</v>
      </c>
      <c r="C378" s="11" t="s">
        <v>382</v>
      </c>
      <c r="D378" s="12">
        <v>131786.07</v>
      </c>
      <c r="E378" s="4"/>
      <c r="F378" s="4"/>
    </row>
    <row r="379" spans="1:6" ht="15">
      <c r="A379" s="17">
        <f t="shared" si="0"/>
        <v>41</v>
      </c>
      <c r="B379" s="1" t="s">
        <v>360</v>
      </c>
      <c r="C379" s="13" t="s">
        <v>383</v>
      </c>
      <c r="D379" s="8">
        <v>99819.6</v>
      </c>
      <c r="E379" s="4" t="s">
        <v>713</v>
      </c>
      <c r="F379" s="4"/>
    </row>
    <row r="380" spans="1:6" ht="15">
      <c r="A380" s="17">
        <f t="shared" si="0"/>
        <v>42</v>
      </c>
      <c r="B380" s="1" t="s">
        <v>360</v>
      </c>
      <c r="C380" s="13" t="s">
        <v>384</v>
      </c>
      <c r="D380" s="8">
        <v>99848.01</v>
      </c>
      <c r="E380" s="4" t="s">
        <v>713</v>
      </c>
      <c r="F380" s="4"/>
    </row>
    <row r="381" spans="1:6" ht="15">
      <c r="A381" s="17">
        <f t="shared" si="0"/>
        <v>43</v>
      </c>
      <c r="B381" s="1" t="s">
        <v>360</v>
      </c>
      <c r="C381" s="13" t="s">
        <v>385</v>
      </c>
      <c r="D381" s="8">
        <v>104674.01</v>
      </c>
      <c r="E381" s="4" t="s">
        <v>713</v>
      </c>
      <c r="F381" s="4"/>
    </row>
    <row r="382" spans="1:6" ht="15">
      <c r="A382" s="17">
        <f t="shared" si="0"/>
        <v>44</v>
      </c>
      <c r="B382" s="1" t="s">
        <v>360</v>
      </c>
      <c r="C382" s="13" t="s">
        <v>386</v>
      </c>
      <c r="D382" s="8">
        <v>104721.16</v>
      </c>
      <c r="E382" s="4" t="s">
        <v>713</v>
      </c>
      <c r="F382" s="4"/>
    </row>
    <row r="383" spans="1:6" ht="15">
      <c r="A383" s="17">
        <f t="shared" si="0"/>
        <v>45</v>
      </c>
      <c r="B383" s="1" t="s">
        <v>360</v>
      </c>
      <c r="C383" s="13" t="s">
        <v>387</v>
      </c>
      <c r="D383" s="8">
        <v>104687.99</v>
      </c>
      <c r="E383" s="4" t="s">
        <v>713</v>
      </c>
      <c r="F383" s="4"/>
    </row>
    <row r="384" spans="1:6" ht="15">
      <c r="A384" s="17">
        <f t="shared" si="0"/>
        <v>46</v>
      </c>
      <c r="B384" s="1" t="s">
        <v>360</v>
      </c>
      <c r="C384" s="13" t="s">
        <v>388</v>
      </c>
      <c r="D384" s="8">
        <v>105210.06</v>
      </c>
      <c r="E384" s="4" t="s">
        <v>713</v>
      </c>
      <c r="F384" s="4"/>
    </row>
    <row r="385" spans="1:6" ht="15">
      <c r="A385" s="17">
        <f t="shared" si="0"/>
        <v>47</v>
      </c>
      <c r="B385" s="1" t="s">
        <v>360</v>
      </c>
      <c r="C385" s="13" t="s">
        <v>389</v>
      </c>
      <c r="D385" s="8">
        <v>26742.98</v>
      </c>
      <c r="E385" s="4" t="s">
        <v>713</v>
      </c>
      <c r="F385" s="4"/>
    </row>
    <row r="386" spans="1:6" ht="15">
      <c r="A386" s="17">
        <f t="shared" si="0"/>
        <v>48</v>
      </c>
      <c r="B386" s="1" t="s">
        <v>360</v>
      </c>
      <c r="C386" s="13" t="s">
        <v>390</v>
      </c>
      <c r="D386" s="8">
        <v>57976.91</v>
      </c>
      <c r="E386" s="4" t="s">
        <v>713</v>
      </c>
      <c r="F386" s="4"/>
    </row>
    <row r="387" spans="1:6" ht="15">
      <c r="A387" s="17">
        <f t="shared" si="0"/>
        <v>49</v>
      </c>
      <c r="B387" s="1" t="s">
        <v>360</v>
      </c>
      <c r="C387" s="13" t="s">
        <v>391</v>
      </c>
      <c r="D387" s="8">
        <v>57446.13</v>
      </c>
      <c r="E387" s="4" t="s">
        <v>713</v>
      </c>
      <c r="F387" s="4"/>
    </row>
    <row r="388" spans="1:6" ht="15">
      <c r="A388" s="17">
        <f t="shared" si="0"/>
        <v>50</v>
      </c>
      <c r="B388" s="1" t="s">
        <v>360</v>
      </c>
      <c r="C388" s="13" t="s">
        <v>392</v>
      </c>
      <c r="D388" s="8">
        <v>55413.44</v>
      </c>
      <c r="E388" s="4" t="s">
        <v>713</v>
      </c>
      <c r="F388" s="4"/>
    </row>
    <row r="389" spans="1:6" ht="15">
      <c r="A389" s="17">
        <f t="shared" si="0"/>
        <v>51</v>
      </c>
      <c r="B389" s="1" t="s">
        <v>360</v>
      </c>
      <c r="C389" s="13" t="s">
        <v>393</v>
      </c>
      <c r="D389" s="8">
        <v>39293.14</v>
      </c>
      <c r="E389" s="4" t="s">
        <v>713</v>
      </c>
      <c r="F389" s="4"/>
    </row>
    <row r="390" spans="1:6" ht="15">
      <c r="A390" s="17">
        <f t="shared" si="0"/>
        <v>52</v>
      </c>
      <c r="B390" s="1" t="s">
        <v>360</v>
      </c>
      <c r="C390" s="11" t="s">
        <v>394</v>
      </c>
      <c r="D390" s="12">
        <v>737953.89</v>
      </c>
      <c r="E390" s="4"/>
      <c r="F390" s="4"/>
    </row>
    <row r="391" spans="1:6" ht="15">
      <c r="A391" s="17">
        <f t="shared" si="0"/>
        <v>53</v>
      </c>
      <c r="B391" s="1" t="s">
        <v>360</v>
      </c>
      <c r="C391" s="11" t="s">
        <v>395</v>
      </c>
      <c r="D391" s="12">
        <v>134061.41</v>
      </c>
      <c r="E391" s="4"/>
      <c r="F391" s="4"/>
    </row>
    <row r="392" spans="1:6" ht="15">
      <c r="A392" s="17">
        <f t="shared" si="0"/>
        <v>54</v>
      </c>
      <c r="B392" s="1" t="s">
        <v>396</v>
      </c>
      <c r="C392" s="1" t="s">
        <v>345</v>
      </c>
      <c r="D392" s="8">
        <v>6123.88</v>
      </c>
      <c r="E392" s="4" t="s">
        <v>713</v>
      </c>
      <c r="F392" s="4"/>
    </row>
    <row r="393" spans="1:6" ht="15">
      <c r="A393" s="17">
        <f t="shared" si="0"/>
        <v>55</v>
      </c>
      <c r="B393" s="1" t="s">
        <v>396</v>
      </c>
      <c r="C393" s="1" t="s">
        <v>397</v>
      </c>
      <c r="D393" s="8">
        <v>1269.3</v>
      </c>
      <c r="E393" s="4" t="s">
        <v>713</v>
      </c>
      <c r="F393" s="4"/>
    </row>
    <row r="394" spans="1:6" ht="15">
      <c r="A394" s="17">
        <f t="shared" si="0"/>
        <v>56</v>
      </c>
      <c r="B394" s="1" t="s">
        <v>398</v>
      </c>
      <c r="C394" s="1" t="s">
        <v>345</v>
      </c>
      <c r="D394" s="8">
        <v>4334.62</v>
      </c>
      <c r="E394" s="4" t="s">
        <v>713</v>
      </c>
      <c r="F394" s="62"/>
    </row>
    <row r="395" spans="1:6" ht="15">
      <c r="A395" s="17">
        <f t="shared" si="0"/>
        <v>57</v>
      </c>
      <c r="B395" s="1" t="s">
        <v>398</v>
      </c>
      <c r="C395" s="1" t="s">
        <v>399</v>
      </c>
      <c r="D395" s="8">
        <v>4581.22</v>
      </c>
      <c r="E395" s="4" t="s">
        <v>713</v>
      </c>
      <c r="F395" s="62"/>
    </row>
    <row r="396" spans="1:6" ht="15">
      <c r="A396" s="17">
        <f t="shared" si="0"/>
        <v>58</v>
      </c>
      <c r="B396" s="1" t="s">
        <v>398</v>
      </c>
      <c r="C396" s="1" t="s">
        <v>17</v>
      </c>
      <c r="D396" s="8">
        <v>1553.34</v>
      </c>
      <c r="E396" s="4" t="s">
        <v>713</v>
      </c>
      <c r="F396" s="62"/>
    </row>
    <row r="397" spans="1:6" ht="15">
      <c r="A397" s="17">
        <f t="shared" si="0"/>
        <v>59</v>
      </c>
      <c r="B397" s="1" t="s">
        <v>398</v>
      </c>
      <c r="C397" s="1" t="s">
        <v>400</v>
      </c>
      <c r="D397" s="8">
        <v>1482.37</v>
      </c>
      <c r="E397" s="4" t="s">
        <v>713</v>
      </c>
      <c r="F397" s="62"/>
    </row>
    <row r="398" spans="1:6" ht="15">
      <c r="A398" s="17">
        <f t="shared" si="0"/>
        <v>60</v>
      </c>
      <c r="B398" s="1" t="s">
        <v>398</v>
      </c>
      <c r="C398" s="1" t="s">
        <v>401</v>
      </c>
      <c r="D398" s="8">
        <v>1170.95</v>
      </c>
      <c r="E398" s="4" t="s">
        <v>713</v>
      </c>
      <c r="F398" s="62"/>
    </row>
    <row r="399" spans="1:6" ht="15">
      <c r="A399" s="17">
        <f t="shared" si="0"/>
        <v>61</v>
      </c>
      <c r="B399" s="1" t="s">
        <v>402</v>
      </c>
      <c r="C399" s="1" t="s">
        <v>345</v>
      </c>
      <c r="D399" s="8">
        <v>8284.29</v>
      </c>
      <c r="E399" s="4" t="s">
        <v>713</v>
      </c>
      <c r="F399" s="62"/>
    </row>
    <row r="400" spans="1:6" ht="15">
      <c r="A400" s="17">
        <f t="shared" si="0"/>
        <v>62</v>
      </c>
      <c r="B400" s="1" t="s">
        <v>402</v>
      </c>
      <c r="C400" s="1" t="s">
        <v>403</v>
      </c>
      <c r="D400" s="8">
        <v>119049.02</v>
      </c>
      <c r="E400" s="4" t="s">
        <v>713</v>
      </c>
      <c r="F400" s="62"/>
    </row>
    <row r="401" spans="1:6" ht="15">
      <c r="A401" s="17">
        <f t="shared" si="0"/>
        <v>63</v>
      </c>
      <c r="B401" s="1" t="s">
        <v>402</v>
      </c>
      <c r="C401" s="1" t="s">
        <v>101</v>
      </c>
      <c r="D401" s="8">
        <v>105821.36</v>
      </c>
      <c r="E401" s="4" t="s">
        <v>713</v>
      </c>
      <c r="F401" s="62"/>
    </row>
    <row r="402" spans="1:6" ht="15">
      <c r="A402" s="17">
        <f t="shared" si="0"/>
        <v>64</v>
      </c>
      <c r="B402" s="1" t="s">
        <v>402</v>
      </c>
      <c r="C402" s="1" t="s">
        <v>404</v>
      </c>
      <c r="D402" s="8">
        <v>19468.71</v>
      </c>
      <c r="E402" s="4" t="s">
        <v>713</v>
      </c>
      <c r="F402" s="62"/>
    </row>
    <row r="403" spans="1:6" ht="15">
      <c r="A403" s="17">
        <f t="shared" si="0"/>
        <v>65</v>
      </c>
      <c r="B403" s="1" t="s">
        <v>402</v>
      </c>
      <c r="C403" s="1" t="s">
        <v>32</v>
      </c>
      <c r="D403" s="8">
        <v>2020.36</v>
      </c>
      <c r="E403" s="4" t="s">
        <v>713</v>
      </c>
      <c r="F403" s="4"/>
    </row>
    <row r="404" spans="1:6" ht="15">
      <c r="A404" s="17">
        <f t="shared" si="0"/>
        <v>66</v>
      </c>
      <c r="B404" s="1" t="s">
        <v>405</v>
      </c>
      <c r="C404" s="1" t="s">
        <v>406</v>
      </c>
      <c r="D404" s="8">
        <v>90654.17</v>
      </c>
      <c r="E404" s="4" t="s">
        <v>713</v>
      </c>
      <c r="F404" s="4"/>
    </row>
    <row r="405" spans="1:6" ht="15">
      <c r="A405" s="17">
        <f>A404+1</f>
        <v>67</v>
      </c>
      <c r="B405" s="1" t="s">
        <v>407</v>
      </c>
      <c r="C405" s="1" t="s">
        <v>408</v>
      </c>
      <c r="D405" s="8">
        <v>60403.06</v>
      </c>
      <c r="E405" s="4" t="s">
        <v>713</v>
      </c>
      <c r="F405" s="4"/>
    </row>
    <row r="406" spans="1:6" ht="15.75">
      <c r="A406" s="18"/>
      <c r="B406" s="18"/>
      <c r="C406" s="19" t="s">
        <v>409</v>
      </c>
      <c r="D406" s="20">
        <f>SUM(D339:D405)</f>
        <v>8665096.15</v>
      </c>
      <c r="E406" s="4"/>
      <c r="F406" s="4"/>
    </row>
    <row r="407" spans="1:6" ht="37.5" customHeight="1">
      <c r="A407" s="80" t="s">
        <v>714</v>
      </c>
      <c r="B407" s="80"/>
      <c r="C407" s="80"/>
      <c r="D407" s="80"/>
      <c r="E407" s="80"/>
      <c r="F407" s="80"/>
    </row>
    <row r="408" spans="1:6" ht="15" customHeight="1">
      <c r="A408" s="76" t="s">
        <v>0</v>
      </c>
      <c r="B408" s="76" t="s">
        <v>1</v>
      </c>
      <c r="C408" s="76" t="s">
        <v>2</v>
      </c>
      <c r="D408" s="77" t="s">
        <v>3</v>
      </c>
      <c r="E408" s="81" t="s">
        <v>4</v>
      </c>
      <c r="F408" s="76" t="s">
        <v>7</v>
      </c>
    </row>
    <row r="409" spans="1:6" ht="15">
      <c r="A409" s="76"/>
      <c r="B409" s="76"/>
      <c r="C409" s="76"/>
      <c r="D409" s="77"/>
      <c r="E409" s="81"/>
      <c r="F409" s="76"/>
    </row>
    <row r="410" spans="1:6" ht="15">
      <c r="A410" s="7">
        <v>1</v>
      </c>
      <c r="B410" s="11" t="s">
        <v>344</v>
      </c>
      <c r="C410" s="1" t="s">
        <v>410</v>
      </c>
      <c r="D410" s="8">
        <v>480</v>
      </c>
      <c r="E410" s="4" t="s">
        <v>713</v>
      </c>
      <c r="F410" s="4"/>
    </row>
    <row r="411" spans="1:6" ht="15">
      <c r="A411" s="7">
        <f>A410+1</f>
        <v>2</v>
      </c>
      <c r="B411" s="1" t="s">
        <v>360</v>
      </c>
      <c r="C411" s="1" t="s">
        <v>47</v>
      </c>
      <c r="D411" s="8">
        <v>571.39</v>
      </c>
      <c r="E411" s="4" t="s">
        <v>713</v>
      </c>
      <c r="F411" s="4"/>
    </row>
    <row r="412" spans="1:6" ht="15">
      <c r="A412" s="7">
        <f>A411+1</f>
        <v>3</v>
      </c>
      <c r="B412" s="1" t="s">
        <v>396</v>
      </c>
      <c r="C412" s="1" t="s">
        <v>411</v>
      </c>
      <c r="D412" s="8">
        <v>299.19</v>
      </c>
      <c r="E412" s="4" t="s">
        <v>713</v>
      </c>
      <c r="F412" s="4"/>
    </row>
    <row r="413" spans="1:6" ht="15">
      <c r="A413" s="7">
        <f>A412+1</f>
        <v>4</v>
      </c>
      <c r="B413" s="1" t="s">
        <v>398</v>
      </c>
      <c r="C413" s="1" t="s">
        <v>412</v>
      </c>
      <c r="D413" s="8">
        <v>316.06</v>
      </c>
      <c r="E413" s="4" t="s">
        <v>713</v>
      </c>
      <c r="F413" s="4"/>
    </row>
    <row r="414" spans="1:6" ht="15">
      <c r="A414" s="7">
        <f>A413+1</f>
        <v>5</v>
      </c>
      <c r="B414" s="1" t="s">
        <v>398</v>
      </c>
      <c r="C414" s="1" t="s">
        <v>295</v>
      </c>
      <c r="D414" s="8">
        <v>156.75</v>
      </c>
      <c r="E414" s="4" t="s">
        <v>713</v>
      </c>
      <c r="F414" s="4"/>
    </row>
    <row r="415" spans="1:6" ht="15">
      <c r="A415" s="6"/>
      <c r="B415" s="14"/>
      <c r="C415" s="19" t="s">
        <v>409</v>
      </c>
      <c r="D415" s="20">
        <f>SUM(D410:D414)</f>
        <v>1823.3899999999999</v>
      </c>
      <c r="E415" s="4"/>
      <c r="F415" s="4"/>
    </row>
    <row r="416" spans="1:6" ht="15">
      <c r="A416" s="6"/>
      <c r="B416" s="14"/>
      <c r="C416" s="19"/>
      <c r="D416" s="20"/>
      <c r="E416" s="4"/>
      <c r="F416" s="4"/>
    </row>
    <row r="417" spans="1:6" ht="15">
      <c r="A417" s="6"/>
      <c r="B417" s="15" t="s">
        <v>413</v>
      </c>
      <c r="C417" s="19"/>
      <c r="D417" s="20"/>
      <c r="E417" s="4"/>
      <c r="F417" s="4"/>
    </row>
    <row r="418" spans="1:6" ht="15" customHeight="1">
      <c r="A418" s="76" t="s">
        <v>0</v>
      </c>
      <c r="B418" s="76" t="s">
        <v>1</v>
      </c>
      <c r="C418" s="76" t="s">
        <v>2</v>
      </c>
      <c r="D418" s="77" t="s">
        <v>3</v>
      </c>
      <c r="E418" s="81" t="s">
        <v>4</v>
      </c>
      <c r="F418" s="76" t="s">
        <v>7</v>
      </c>
    </row>
    <row r="419" spans="1:6" ht="15">
      <c r="A419" s="76"/>
      <c r="B419" s="76"/>
      <c r="C419" s="76"/>
      <c r="D419" s="77"/>
      <c r="E419" s="81"/>
      <c r="F419" s="76"/>
    </row>
    <row r="420" spans="1:6" ht="15">
      <c r="A420" s="6" t="s">
        <v>161</v>
      </c>
      <c r="B420" s="14" t="s">
        <v>360</v>
      </c>
      <c r="C420" s="1" t="s">
        <v>414</v>
      </c>
      <c r="D420" s="8">
        <v>172035.41</v>
      </c>
      <c r="E420" s="4"/>
      <c r="F420" s="4"/>
    </row>
    <row r="421" spans="1:6" ht="15">
      <c r="A421" s="6" t="s">
        <v>164</v>
      </c>
      <c r="B421" s="14" t="s">
        <v>360</v>
      </c>
      <c r="C421" s="1" t="s">
        <v>415</v>
      </c>
      <c r="D421" s="8">
        <v>1838655.25</v>
      </c>
      <c r="E421" s="4"/>
      <c r="F421" s="4"/>
    </row>
    <row r="422" spans="1:6" ht="15">
      <c r="A422" s="6" t="s">
        <v>169</v>
      </c>
      <c r="B422" s="14" t="s">
        <v>360</v>
      </c>
      <c r="C422" s="1" t="s">
        <v>416</v>
      </c>
      <c r="D422" s="8">
        <v>905568.04</v>
      </c>
      <c r="E422" s="4"/>
      <c r="F422" s="4"/>
    </row>
    <row r="423" spans="1:6" ht="15">
      <c r="A423" s="6" t="s">
        <v>171</v>
      </c>
      <c r="B423" s="14" t="s">
        <v>360</v>
      </c>
      <c r="C423" s="1" t="s">
        <v>417</v>
      </c>
      <c r="D423" s="8">
        <v>379674.56</v>
      </c>
      <c r="E423" s="4"/>
      <c r="F423" s="4"/>
    </row>
    <row r="424" spans="1:6" ht="15">
      <c r="A424" s="6" t="s">
        <v>174</v>
      </c>
      <c r="B424" s="14" t="s">
        <v>360</v>
      </c>
      <c r="C424" s="1" t="s">
        <v>394</v>
      </c>
      <c r="D424" s="8">
        <v>661559.07</v>
      </c>
      <c r="E424" s="4"/>
      <c r="F424" s="4"/>
    </row>
    <row r="425" spans="1:6" ht="15">
      <c r="A425" s="6" t="s">
        <v>177</v>
      </c>
      <c r="B425" s="14" t="s">
        <v>360</v>
      </c>
      <c r="C425" s="1" t="s">
        <v>418</v>
      </c>
      <c r="D425" s="8">
        <v>97810.07</v>
      </c>
      <c r="E425" s="4"/>
      <c r="F425" s="4"/>
    </row>
    <row r="426" spans="1:6" ht="15">
      <c r="A426" s="6" t="s">
        <v>180</v>
      </c>
      <c r="B426" s="14" t="s">
        <v>360</v>
      </c>
      <c r="C426" s="1" t="s">
        <v>419</v>
      </c>
      <c r="D426" s="8">
        <v>401890.76</v>
      </c>
      <c r="E426" s="4"/>
      <c r="F426" s="4"/>
    </row>
    <row r="427" spans="1:6" ht="15">
      <c r="A427" s="6" t="s">
        <v>420</v>
      </c>
      <c r="B427" s="14" t="s">
        <v>360</v>
      </c>
      <c r="C427" s="1" t="s">
        <v>421</v>
      </c>
      <c r="D427" s="8">
        <v>363967.53</v>
      </c>
      <c r="E427" s="4"/>
      <c r="F427" s="4"/>
    </row>
    <row r="428" spans="1:6" ht="15">
      <c r="A428" s="6" t="s">
        <v>19</v>
      </c>
      <c r="B428" s="14" t="s">
        <v>360</v>
      </c>
      <c r="C428" s="1" t="s">
        <v>422</v>
      </c>
      <c r="D428" s="8">
        <v>483815.52</v>
      </c>
      <c r="E428" s="4"/>
      <c r="F428" s="4"/>
    </row>
    <row r="429" spans="1:6" ht="15">
      <c r="A429" s="6" t="s">
        <v>21</v>
      </c>
      <c r="B429" s="14" t="s">
        <v>360</v>
      </c>
      <c r="C429" s="1" t="s">
        <v>423</v>
      </c>
      <c r="D429" s="8">
        <v>90649.92</v>
      </c>
      <c r="E429" s="4"/>
      <c r="F429" s="4"/>
    </row>
    <row r="430" spans="1:6" ht="15">
      <c r="A430" s="6" t="s">
        <v>23</v>
      </c>
      <c r="B430" s="14" t="s">
        <v>360</v>
      </c>
      <c r="C430" s="1" t="s">
        <v>424</v>
      </c>
      <c r="D430" s="8">
        <v>193637.88</v>
      </c>
      <c r="E430" s="4"/>
      <c r="F430" s="4"/>
    </row>
    <row r="431" spans="1:6" ht="15">
      <c r="A431" s="6" t="s">
        <v>25</v>
      </c>
      <c r="B431" s="14" t="s">
        <v>360</v>
      </c>
      <c r="C431" s="1" t="s">
        <v>425</v>
      </c>
      <c r="D431" s="8">
        <v>7444.64</v>
      </c>
      <c r="E431" s="4"/>
      <c r="F431" s="4"/>
    </row>
    <row r="432" spans="1:6" ht="15">
      <c r="A432" s="6" t="s">
        <v>27</v>
      </c>
      <c r="B432" s="14" t="s">
        <v>360</v>
      </c>
      <c r="C432" s="1" t="s">
        <v>426</v>
      </c>
      <c r="D432" s="8">
        <v>57921.76</v>
      </c>
      <c r="E432" s="4"/>
      <c r="F432" s="4"/>
    </row>
    <row r="433" spans="1:6" ht="15">
      <c r="A433" s="6" t="s">
        <v>29</v>
      </c>
      <c r="B433" s="14" t="s">
        <v>360</v>
      </c>
      <c r="C433" s="1" t="s">
        <v>427</v>
      </c>
      <c r="D433" s="8">
        <v>360147.64</v>
      </c>
      <c r="E433" s="4"/>
      <c r="F433" s="4"/>
    </row>
    <row r="434" spans="1:6" ht="15">
      <c r="A434" s="6" t="s">
        <v>31</v>
      </c>
      <c r="B434" s="14" t="s">
        <v>360</v>
      </c>
      <c r="C434" s="1" t="s">
        <v>428</v>
      </c>
      <c r="D434" s="8">
        <v>134517.18</v>
      </c>
      <c r="E434" s="4"/>
      <c r="F434" s="4"/>
    </row>
    <row r="435" spans="1:6" ht="15">
      <c r="A435" s="6" t="s">
        <v>33</v>
      </c>
      <c r="B435" s="14" t="s">
        <v>360</v>
      </c>
      <c r="C435" s="1" t="s">
        <v>429</v>
      </c>
      <c r="D435" s="8">
        <v>75919.97</v>
      </c>
      <c r="E435" s="4"/>
      <c r="F435" s="4"/>
    </row>
    <row r="436" spans="1:6" ht="15">
      <c r="A436" s="6" t="s">
        <v>430</v>
      </c>
      <c r="B436" s="14" t="s">
        <v>360</v>
      </c>
      <c r="C436" s="1" t="s">
        <v>431</v>
      </c>
      <c r="D436" s="8">
        <v>143499.23</v>
      </c>
      <c r="E436" s="4"/>
      <c r="F436" s="4"/>
    </row>
    <row r="437" spans="1:6" ht="15">
      <c r="A437" s="6" t="s">
        <v>432</v>
      </c>
      <c r="B437" s="14" t="s">
        <v>360</v>
      </c>
      <c r="C437" s="1" t="s">
        <v>433</v>
      </c>
      <c r="D437" s="8">
        <v>77778.23</v>
      </c>
      <c r="E437" s="4"/>
      <c r="F437" s="4"/>
    </row>
    <row r="438" spans="1:6" ht="15">
      <c r="A438" s="6" t="s">
        <v>434</v>
      </c>
      <c r="B438" s="14" t="s">
        <v>360</v>
      </c>
      <c r="C438" s="1" t="s">
        <v>435</v>
      </c>
      <c r="D438" s="8">
        <v>938015.47</v>
      </c>
      <c r="E438" s="4"/>
      <c r="F438" s="4"/>
    </row>
    <row r="439" spans="1:6" ht="15">
      <c r="A439" s="6" t="s">
        <v>436</v>
      </c>
      <c r="B439" s="14" t="s">
        <v>360</v>
      </c>
      <c r="C439" s="1" t="s">
        <v>437</v>
      </c>
      <c r="D439" s="8">
        <v>901462.07</v>
      </c>
      <c r="E439" s="4"/>
      <c r="F439" s="4"/>
    </row>
    <row r="440" spans="1:6" ht="15">
      <c r="A440" s="6" t="s">
        <v>438</v>
      </c>
      <c r="B440" s="14" t="s">
        <v>360</v>
      </c>
      <c r="C440" s="1" t="s">
        <v>439</v>
      </c>
      <c r="D440" s="8">
        <v>177558.78</v>
      </c>
      <c r="E440" s="4"/>
      <c r="F440" s="4"/>
    </row>
    <row r="441" spans="1:6" ht="15">
      <c r="A441" s="6"/>
      <c r="B441" s="14"/>
      <c r="C441" s="19" t="s">
        <v>409</v>
      </c>
      <c r="D441" s="20">
        <f>SUM(D420:D440)</f>
        <v>8463528.98</v>
      </c>
      <c r="E441" s="4"/>
      <c r="F441" s="4"/>
    </row>
    <row r="442" spans="1:6" ht="30.75" customHeight="1">
      <c r="A442" s="74" t="s">
        <v>440</v>
      </c>
      <c r="B442" s="75"/>
      <c r="C442" s="75"/>
      <c r="D442" s="75"/>
      <c r="E442" s="75"/>
      <c r="F442" s="75"/>
    </row>
    <row r="443" spans="1:6" ht="15">
      <c r="A443" s="6"/>
      <c r="B443" s="6" t="s">
        <v>441</v>
      </c>
      <c r="C443" s="3" t="s">
        <v>442</v>
      </c>
      <c r="D443" s="9">
        <v>5462.03</v>
      </c>
      <c r="E443" s="4" t="s">
        <v>713</v>
      </c>
      <c r="F443" s="4"/>
    </row>
    <row r="444" spans="1:6" ht="15">
      <c r="A444" s="6"/>
      <c r="B444" s="6" t="s">
        <v>441</v>
      </c>
      <c r="C444" s="3" t="s">
        <v>443</v>
      </c>
      <c r="D444" s="9">
        <v>9566.4</v>
      </c>
      <c r="E444" s="4" t="s">
        <v>713</v>
      </c>
      <c r="F444" s="4"/>
    </row>
    <row r="445" spans="1:6" ht="15">
      <c r="A445" s="6"/>
      <c r="B445" s="6" t="s">
        <v>441</v>
      </c>
      <c r="C445" s="3" t="s">
        <v>444</v>
      </c>
      <c r="D445" s="9">
        <v>14948.64</v>
      </c>
      <c r="E445" s="4" t="s">
        <v>713</v>
      </c>
      <c r="F445" s="4"/>
    </row>
    <row r="446" spans="1:6" ht="15">
      <c r="A446" s="6"/>
      <c r="B446" s="6" t="s">
        <v>441</v>
      </c>
      <c r="C446" s="3" t="s">
        <v>445</v>
      </c>
      <c r="D446" s="9">
        <v>33797.54</v>
      </c>
      <c r="E446" s="4" t="s">
        <v>713</v>
      </c>
      <c r="F446" s="4"/>
    </row>
    <row r="447" spans="1:6" ht="15">
      <c r="A447" s="6"/>
      <c r="B447" s="6" t="s">
        <v>441</v>
      </c>
      <c r="C447" s="3" t="s">
        <v>446</v>
      </c>
      <c r="D447" s="9">
        <v>139105.1</v>
      </c>
      <c r="E447" s="4" t="s">
        <v>713</v>
      </c>
      <c r="F447" s="4"/>
    </row>
    <row r="448" spans="1:6" ht="15">
      <c r="A448" s="6"/>
      <c r="B448" s="6" t="s">
        <v>441</v>
      </c>
      <c r="C448" s="3" t="s">
        <v>447</v>
      </c>
      <c r="D448" s="9">
        <v>20092.96</v>
      </c>
      <c r="E448" s="4" t="s">
        <v>713</v>
      </c>
      <c r="F448" s="4"/>
    </row>
    <row r="449" spans="1:6" ht="15">
      <c r="A449" s="6"/>
      <c r="B449" s="6" t="s">
        <v>441</v>
      </c>
      <c r="C449" s="3" t="s">
        <v>448</v>
      </c>
      <c r="D449" s="9">
        <v>875157.06</v>
      </c>
      <c r="E449" s="4" t="s">
        <v>713</v>
      </c>
      <c r="F449" s="4"/>
    </row>
    <row r="450" spans="1:6" ht="15">
      <c r="A450" s="6"/>
      <c r="B450" s="6" t="s">
        <v>441</v>
      </c>
      <c r="C450" s="3" t="s">
        <v>449</v>
      </c>
      <c r="D450" s="9">
        <v>50744.57</v>
      </c>
      <c r="E450" s="4" t="s">
        <v>713</v>
      </c>
      <c r="F450" s="4"/>
    </row>
    <row r="451" spans="1:6" ht="15">
      <c r="A451" s="6"/>
      <c r="B451" s="6" t="s">
        <v>441</v>
      </c>
      <c r="C451" s="3" t="s">
        <v>450</v>
      </c>
      <c r="D451" s="9">
        <v>732170.7</v>
      </c>
      <c r="E451" s="4" t="s">
        <v>713</v>
      </c>
      <c r="F451" s="4"/>
    </row>
    <row r="452" spans="1:6" ht="15">
      <c r="A452" s="6"/>
      <c r="B452" s="6" t="s">
        <v>441</v>
      </c>
      <c r="C452" s="3" t="s">
        <v>451</v>
      </c>
      <c r="D452" s="9">
        <v>2461.28</v>
      </c>
      <c r="E452" s="4" t="s">
        <v>713</v>
      </c>
      <c r="F452" s="4"/>
    </row>
    <row r="453" spans="1:6" ht="15">
      <c r="A453" s="6"/>
      <c r="B453" s="6" t="s">
        <v>441</v>
      </c>
      <c r="C453" s="3" t="s">
        <v>452</v>
      </c>
      <c r="D453" s="9">
        <v>11525.01</v>
      </c>
      <c r="E453" s="4" t="s">
        <v>713</v>
      </c>
      <c r="F453" s="4"/>
    </row>
    <row r="454" spans="1:6" ht="15">
      <c r="A454" s="6"/>
      <c r="B454" s="6" t="s">
        <v>441</v>
      </c>
      <c r="C454" s="3" t="s">
        <v>453</v>
      </c>
      <c r="D454" s="9">
        <v>6424.93</v>
      </c>
      <c r="E454" s="4" t="s">
        <v>713</v>
      </c>
      <c r="F454" s="4"/>
    </row>
    <row r="455" spans="1:6" ht="15">
      <c r="A455" s="6"/>
      <c r="B455" s="6" t="s">
        <v>441</v>
      </c>
      <c r="C455" s="3" t="s">
        <v>454</v>
      </c>
      <c r="D455" s="9">
        <v>23094.19</v>
      </c>
      <c r="E455" s="4" t="s">
        <v>713</v>
      </c>
      <c r="F455" s="4"/>
    </row>
    <row r="456" spans="1:6" ht="15">
      <c r="A456" s="6"/>
      <c r="B456" s="6" t="s">
        <v>441</v>
      </c>
      <c r="C456" s="3" t="s">
        <v>455</v>
      </c>
      <c r="D456" s="9">
        <v>2460.88</v>
      </c>
      <c r="E456" s="4" t="s">
        <v>713</v>
      </c>
      <c r="F456" s="4"/>
    </row>
    <row r="457" spans="1:6" ht="15">
      <c r="A457" s="6"/>
      <c r="B457" s="6" t="s">
        <v>441</v>
      </c>
      <c r="C457" s="3" t="s">
        <v>456</v>
      </c>
      <c r="D457" s="9">
        <v>1966.01</v>
      </c>
      <c r="E457" s="4" t="s">
        <v>713</v>
      </c>
      <c r="F457" s="4"/>
    </row>
    <row r="458" spans="1:6" ht="15">
      <c r="A458" s="6"/>
      <c r="B458" s="6" t="s">
        <v>441</v>
      </c>
      <c r="C458" s="3" t="s">
        <v>457</v>
      </c>
      <c r="D458" s="9">
        <v>1380.92</v>
      </c>
      <c r="E458" s="4" t="s">
        <v>713</v>
      </c>
      <c r="F458" s="4"/>
    </row>
    <row r="459" spans="1:6" ht="15">
      <c r="A459" s="6"/>
      <c r="B459" s="6" t="s">
        <v>441</v>
      </c>
      <c r="C459" s="3" t="s">
        <v>458</v>
      </c>
      <c r="D459" s="9">
        <v>202.42</v>
      </c>
      <c r="E459" s="4" t="s">
        <v>713</v>
      </c>
      <c r="F459" s="4"/>
    </row>
    <row r="460" spans="1:6" ht="15">
      <c r="A460" s="6"/>
      <c r="B460" s="6" t="s">
        <v>441</v>
      </c>
      <c r="C460" s="3" t="s">
        <v>459</v>
      </c>
      <c r="D460" s="9">
        <v>513.47</v>
      </c>
      <c r="E460" s="4" t="s">
        <v>713</v>
      </c>
      <c r="F460" s="4"/>
    </row>
    <row r="461" spans="1:6" ht="15">
      <c r="A461" s="6"/>
      <c r="B461" s="6" t="s">
        <v>441</v>
      </c>
      <c r="C461" s="3" t="s">
        <v>460</v>
      </c>
      <c r="D461" s="9">
        <v>672.34</v>
      </c>
      <c r="E461" s="4" t="s">
        <v>713</v>
      </c>
      <c r="F461" s="4"/>
    </row>
    <row r="462" spans="1:6" ht="15">
      <c r="A462" s="6"/>
      <c r="B462" s="6" t="s">
        <v>441</v>
      </c>
      <c r="C462" s="3" t="s">
        <v>461</v>
      </c>
      <c r="D462" s="9">
        <v>640</v>
      </c>
      <c r="E462" s="4" t="s">
        <v>713</v>
      </c>
      <c r="F462" s="4"/>
    </row>
    <row r="463" spans="1:6" ht="15">
      <c r="A463" s="6"/>
      <c r="B463" s="6" t="s">
        <v>462</v>
      </c>
      <c r="C463" s="3" t="s">
        <v>463</v>
      </c>
      <c r="D463" s="9">
        <v>61886.55</v>
      </c>
      <c r="E463" s="4" t="s">
        <v>713</v>
      </c>
      <c r="F463" s="4"/>
    </row>
    <row r="464" spans="1:6" ht="15">
      <c r="A464" s="6"/>
      <c r="B464" s="6" t="s">
        <v>462</v>
      </c>
      <c r="C464" s="3" t="s">
        <v>464</v>
      </c>
      <c r="D464" s="9">
        <v>91884.12</v>
      </c>
      <c r="E464" s="4" t="s">
        <v>713</v>
      </c>
      <c r="F464" s="4"/>
    </row>
    <row r="465" spans="1:6" ht="15">
      <c r="A465" s="6"/>
      <c r="B465" s="6" t="s">
        <v>462</v>
      </c>
      <c r="C465" s="3" t="s">
        <v>465</v>
      </c>
      <c r="D465" s="9">
        <v>129935.23</v>
      </c>
      <c r="E465" s="4" t="s">
        <v>713</v>
      </c>
      <c r="F465" s="4"/>
    </row>
    <row r="466" spans="1:6" ht="15">
      <c r="A466" s="6"/>
      <c r="B466" s="6" t="s">
        <v>462</v>
      </c>
      <c r="C466" s="3" t="s">
        <v>466</v>
      </c>
      <c r="D466" s="9">
        <v>854614.85</v>
      </c>
      <c r="E466" s="4" t="s">
        <v>713</v>
      </c>
      <c r="F466" s="4"/>
    </row>
    <row r="467" spans="1:6" ht="15">
      <c r="A467" s="6"/>
      <c r="B467" s="6" t="s">
        <v>462</v>
      </c>
      <c r="C467" s="3" t="s">
        <v>467</v>
      </c>
      <c r="D467" s="9">
        <v>659525.63</v>
      </c>
      <c r="E467" s="4" t="s">
        <v>713</v>
      </c>
      <c r="F467" s="4"/>
    </row>
    <row r="468" spans="1:6" ht="15">
      <c r="A468" s="6"/>
      <c r="B468" s="6" t="s">
        <v>462</v>
      </c>
      <c r="C468" s="3" t="s">
        <v>468</v>
      </c>
      <c r="D468" s="9">
        <v>876702.4</v>
      </c>
      <c r="E468" s="4" t="s">
        <v>713</v>
      </c>
      <c r="F468" s="4"/>
    </row>
    <row r="469" spans="1:6" ht="15">
      <c r="A469" s="6"/>
      <c r="B469" s="6" t="s">
        <v>462</v>
      </c>
      <c r="C469" s="3" t="s">
        <v>469</v>
      </c>
      <c r="D469" s="9">
        <v>844882.5</v>
      </c>
      <c r="E469" s="4" t="s">
        <v>713</v>
      </c>
      <c r="F469" s="4"/>
    </row>
    <row r="470" spans="1:6" ht="15">
      <c r="A470" s="6"/>
      <c r="B470" s="6" t="s">
        <v>462</v>
      </c>
      <c r="C470" s="3" t="s">
        <v>470</v>
      </c>
      <c r="D470" s="9">
        <v>725830.87</v>
      </c>
      <c r="E470" s="4" t="s">
        <v>713</v>
      </c>
      <c r="F470" s="4"/>
    </row>
    <row r="471" spans="1:6" ht="15">
      <c r="A471" s="6"/>
      <c r="B471" s="6" t="s">
        <v>462</v>
      </c>
      <c r="C471" s="3" t="s">
        <v>471</v>
      </c>
      <c r="D471" s="9">
        <v>16732.01</v>
      </c>
      <c r="E471" s="4" t="s">
        <v>713</v>
      </c>
      <c r="F471" s="4"/>
    </row>
    <row r="472" spans="1:6" ht="15">
      <c r="A472" s="6"/>
      <c r="B472" s="6" t="s">
        <v>462</v>
      </c>
      <c r="C472" s="3" t="s">
        <v>472</v>
      </c>
      <c r="D472" s="9">
        <v>2411.64</v>
      </c>
      <c r="E472" s="4" t="s">
        <v>713</v>
      </c>
      <c r="F472" s="4"/>
    </row>
    <row r="473" spans="1:6" ht="15">
      <c r="A473" s="6"/>
      <c r="B473" s="6" t="s">
        <v>462</v>
      </c>
      <c r="C473" s="3" t="s">
        <v>473</v>
      </c>
      <c r="D473" s="9">
        <v>17975.65</v>
      </c>
      <c r="E473" s="4" t="s">
        <v>713</v>
      </c>
      <c r="F473" s="4"/>
    </row>
    <row r="474" spans="1:6" ht="15">
      <c r="A474" s="6"/>
      <c r="B474" s="6" t="s">
        <v>462</v>
      </c>
      <c r="C474" s="3" t="s">
        <v>474</v>
      </c>
      <c r="D474" s="9">
        <v>15746.91</v>
      </c>
      <c r="E474" s="4" t="s">
        <v>713</v>
      </c>
      <c r="F474" s="4"/>
    </row>
    <row r="475" spans="1:6" ht="15">
      <c r="A475" s="6"/>
      <c r="B475" s="6" t="s">
        <v>462</v>
      </c>
      <c r="C475" s="3" t="s">
        <v>475</v>
      </c>
      <c r="D475" s="9">
        <v>1821.73</v>
      </c>
      <c r="E475" s="4" t="s">
        <v>713</v>
      </c>
      <c r="F475" s="4"/>
    </row>
    <row r="476" spans="1:6" ht="15">
      <c r="A476" s="6"/>
      <c r="B476" s="6" t="s">
        <v>462</v>
      </c>
      <c r="C476" s="3" t="s">
        <v>476</v>
      </c>
      <c r="D476" s="9">
        <v>5756.92</v>
      </c>
      <c r="E476" s="4" t="s">
        <v>713</v>
      </c>
      <c r="F476" s="4"/>
    </row>
    <row r="477" spans="1:6" ht="15">
      <c r="A477" s="6"/>
      <c r="B477" s="6" t="s">
        <v>462</v>
      </c>
      <c r="C477" s="3" t="s">
        <v>477</v>
      </c>
      <c r="D477" s="9">
        <v>64836.93</v>
      </c>
      <c r="E477" s="4" t="s">
        <v>713</v>
      </c>
      <c r="F477" s="4"/>
    </row>
    <row r="478" spans="1:6" ht="15">
      <c r="A478" s="6"/>
      <c r="B478" s="6" t="s">
        <v>462</v>
      </c>
      <c r="C478" s="3" t="s">
        <v>478</v>
      </c>
      <c r="D478" s="9">
        <v>13153.14</v>
      </c>
      <c r="E478" s="4" t="s">
        <v>713</v>
      </c>
      <c r="F478" s="4"/>
    </row>
    <row r="479" spans="1:6" ht="15">
      <c r="A479" s="6"/>
      <c r="B479" s="6" t="s">
        <v>462</v>
      </c>
      <c r="C479" s="3" t="s">
        <v>479</v>
      </c>
      <c r="D479" s="9">
        <v>7123.2</v>
      </c>
      <c r="E479" s="4" t="s">
        <v>713</v>
      </c>
      <c r="F479" s="4"/>
    </row>
    <row r="480" spans="1:6" ht="15">
      <c r="A480" s="6"/>
      <c r="B480" s="6" t="s">
        <v>462</v>
      </c>
      <c r="C480" s="3" t="s">
        <v>480</v>
      </c>
      <c r="D480" s="9">
        <v>2240</v>
      </c>
      <c r="E480" s="4" t="s">
        <v>713</v>
      </c>
      <c r="F480" s="4"/>
    </row>
    <row r="481" spans="1:6" ht="15">
      <c r="A481" s="6"/>
      <c r="B481" s="6" t="s">
        <v>462</v>
      </c>
      <c r="C481" s="3" t="s">
        <v>481</v>
      </c>
      <c r="D481" s="9">
        <v>2405.15</v>
      </c>
      <c r="E481" s="4" t="s">
        <v>713</v>
      </c>
      <c r="F481" s="4"/>
    </row>
    <row r="482" spans="1:6" ht="15">
      <c r="A482" s="6"/>
      <c r="B482" s="6" t="s">
        <v>462</v>
      </c>
      <c r="C482" s="3" t="s">
        <v>482</v>
      </c>
      <c r="D482" s="9">
        <v>82.13</v>
      </c>
      <c r="E482" s="4" t="s">
        <v>713</v>
      </c>
      <c r="F482" s="4"/>
    </row>
    <row r="483" spans="1:6" ht="15">
      <c r="A483" s="6"/>
      <c r="B483" s="6" t="s">
        <v>462</v>
      </c>
      <c r="C483" s="3" t="s">
        <v>483</v>
      </c>
      <c r="D483" s="9">
        <v>67.36</v>
      </c>
      <c r="E483" s="4" t="s">
        <v>713</v>
      </c>
      <c r="F483" s="4"/>
    </row>
    <row r="484" spans="1:6" ht="15">
      <c r="A484" s="6"/>
      <c r="B484" s="6" t="s">
        <v>462</v>
      </c>
      <c r="C484" s="3" t="s">
        <v>484</v>
      </c>
      <c r="D484" s="9">
        <v>729.85</v>
      </c>
      <c r="E484" s="4" t="s">
        <v>713</v>
      </c>
      <c r="F484" s="4"/>
    </row>
    <row r="485" spans="1:6" ht="15">
      <c r="A485" s="6"/>
      <c r="B485" s="6" t="s">
        <v>462</v>
      </c>
      <c r="C485" s="3" t="s">
        <v>485</v>
      </c>
      <c r="D485" s="9">
        <v>542.89</v>
      </c>
      <c r="E485" s="4" t="s">
        <v>713</v>
      </c>
      <c r="F485" s="4"/>
    </row>
    <row r="486" spans="1:6" ht="15">
      <c r="A486" s="6"/>
      <c r="B486" s="6" t="s">
        <v>462</v>
      </c>
      <c r="C486" s="3" t="s">
        <v>486</v>
      </c>
      <c r="D486" s="9">
        <v>480</v>
      </c>
      <c r="E486" s="4" t="s">
        <v>713</v>
      </c>
      <c r="F486" s="4"/>
    </row>
    <row r="487" spans="1:6" ht="15">
      <c r="A487" s="6"/>
      <c r="B487" s="6" t="s">
        <v>487</v>
      </c>
      <c r="C487" s="3" t="s">
        <v>488</v>
      </c>
      <c r="D487" s="9">
        <v>14460.44</v>
      </c>
      <c r="E487" s="4" t="s">
        <v>713</v>
      </c>
      <c r="F487" s="4"/>
    </row>
    <row r="488" spans="1:6" ht="15">
      <c r="A488" s="6"/>
      <c r="B488" s="6" t="s">
        <v>487</v>
      </c>
      <c r="C488" s="3" t="s">
        <v>489</v>
      </c>
      <c r="D488" s="9">
        <v>4408.42</v>
      </c>
      <c r="E488" s="4" t="s">
        <v>713</v>
      </c>
      <c r="F488" s="4"/>
    </row>
    <row r="489" spans="1:6" ht="15">
      <c r="A489" s="6"/>
      <c r="B489" s="6" t="s">
        <v>487</v>
      </c>
      <c r="C489" s="3" t="s">
        <v>490</v>
      </c>
      <c r="D489" s="9">
        <v>23148.62</v>
      </c>
      <c r="E489" s="4" t="s">
        <v>713</v>
      </c>
      <c r="F489" s="4"/>
    </row>
    <row r="490" spans="1:6" ht="15">
      <c r="A490" s="6"/>
      <c r="B490" s="6" t="s">
        <v>487</v>
      </c>
      <c r="C490" s="3" t="s">
        <v>491</v>
      </c>
      <c r="D490" s="9">
        <v>67097.46</v>
      </c>
      <c r="E490" s="4" t="s">
        <v>713</v>
      </c>
      <c r="F490" s="4"/>
    </row>
    <row r="491" spans="1:6" ht="15">
      <c r="A491" s="6"/>
      <c r="B491" s="6" t="s">
        <v>487</v>
      </c>
      <c r="C491" s="3" t="s">
        <v>492</v>
      </c>
      <c r="D491" s="9">
        <v>53677.97</v>
      </c>
      <c r="E491" s="4" t="s">
        <v>713</v>
      </c>
      <c r="F491" s="4"/>
    </row>
    <row r="492" spans="1:6" ht="15">
      <c r="A492" s="6"/>
      <c r="B492" s="6" t="s">
        <v>487</v>
      </c>
      <c r="C492" s="3" t="s">
        <v>493</v>
      </c>
      <c r="D492" s="9">
        <v>34722.94</v>
      </c>
      <c r="E492" s="4" t="s">
        <v>713</v>
      </c>
      <c r="F492" s="4"/>
    </row>
    <row r="493" spans="1:6" ht="15">
      <c r="A493" s="6"/>
      <c r="B493" s="6" t="s">
        <v>487</v>
      </c>
      <c r="C493" s="3" t="s">
        <v>494</v>
      </c>
      <c r="D493" s="9">
        <v>1861.82</v>
      </c>
      <c r="E493" s="4" t="s">
        <v>713</v>
      </c>
      <c r="F493" s="4"/>
    </row>
    <row r="494" spans="1:6" ht="15">
      <c r="A494" s="6"/>
      <c r="B494" s="6" t="s">
        <v>487</v>
      </c>
      <c r="C494" s="3" t="s">
        <v>495</v>
      </c>
      <c r="D494" s="9">
        <v>369212.26</v>
      </c>
      <c r="E494" s="4" t="s">
        <v>713</v>
      </c>
      <c r="F494" s="4"/>
    </row>
    <row r="495" spans="1:6" ht="15">
      <c r="A495" s="6"/>
      <c r="B495" s="6" t="s">
        <v>487</v>
      </c>
      <c r="C495" s="3" t="s">
        <v>496</v>
      </c>
      <c r="D495" s="9">
        <v>729267.46</v>
      </c>
      <c r="E495" s="4" t="s">
        <v>713</v>
      </c>
      <c r="F495" s="4"/>
    </row>
    <row r="496" spans="1:6" ht="15">
      <c r="A496" s="6"/>
      <c r="B496" s="6" t="s">
        <v>487</v>
      </c>
      <c r="C496" s="3" t="s">
        <v>497</v>
      </c>
      <c r="D496" s="9">
        <v>22880.47</v>
      </c>
      <c r="E496" s="4" t="s">
        <v>713</v>
      </c>
      <c r="F496" s="4"/>
    </row>
    <row r="497" spans="1:6" ht="15">
      <c r="A497" s="6"/>
      <c r="B497" s="6" t="s">
        <v>487</v>
      </c>
      <c r="C497" s="3" t="s">
        <v>498</v>
      </c>
      <c r="D497" s="9">
        <v>2279.44</v>
      </c>
      <c r="E497" s="4" t="s">
        <v>713</v>
      </c>
      <c r="F497" s="4"/>
    </row>
    <row r="498" spans="1:6" ht="15">
      <c r="A498" s="6"/>
      <c r="B498" s="6" t="s">
        <v>487</v>
      </c>
      <c r="C498" s="3" t="s">
        <v>499</v>
      </c>
      <c r="D498" s="9">
        <v>4630.23</v>
      </c>
      <c r="E498" s="4" t="s">
        <v>713</v>
      </c>
      <c r="F498" s="4"/>
    </row>
    <row r="499" spans="1:6" ht="15">
      <c r="A499" s="6"/>
      <c r="B499" s="6" t="s">
        <v>487</v>
      </c>
      <c r="C499" s="3" t="s">
        <v>500</v>
      </c>
      <c r="D499" s="9">
        <v>2062.83</v>
      </c>
      <c r="E499" s="4" t="s">
        <v>713</v>
      </c>
      <c r="F499" s="4"/>
    </row>
    <row r="500" spans="1:6" ht="15">
      <c r="A500" s="6"/>
      <c r="B500" s="6" t="s">
        <v>487</v>
      </c>
      <c r="C500" s="3" t="s">
        <v>501</v>
      </c>
      <c r="D500" s="9">
        <v>1880.47</v>
      </c>
      <c r="E500" s="4" t="s">
        <v>713</v>
      </c>
      <c r="F500" s="4"/>
    </row>
    <row r="501" spans="1:6" ht="15">
      <c r="A501" s="6"/>
      <c r="B501" s="6" t="s">
        <v>487</v>
      </c>
      <c r="C501" s="3" t="s">
        <v>502</v>
      </c>
      <c r="D501" s="9">
        <v>1299.44</v>
      </c>
      <c r="E501" s="4" t="s">
        <v>713</v>
      </c>
      <c r="F501" s="4"/>
    </row>
    <row r="502" spans="1:6" ht="15">
      <c r="A502" s="6"/>
      <c r="B502" s="6" t="s">
        <v>487</v>
      </c>
      <c r="C502" s="3" t="s">
        <v>503</v>
      </c>
      <c r="D502" s="9">
        <v>880</v>
      </c>
      <c r="E502" s="4" t="s">
        <v>713</v>
      </c>
      <c r="F502" s="4"/>
    </row>
    <row r="503" spans="1:6" ht="15">
      <c r="A503" s="6"/>
      <c r="B503" s="6" t="s">
        <v>487</v>
      </c>
      <c r="C503" s="3" t="s">
        <v>504</v>
      </c>
      <c r="D503" s="9">
        <v>867.52</v>
      </c>
      <c r="E503" s="4" t="s">
        <v>713</v>
      </c>
      <c r="F503" s="4"/>
    </row>
    <row r="504" spans="1:6" ht="15">
      <c r="A504" s="6"/>
      <c r="B504" s="6" t="s">
        <v>487</v>
      </c>
      <c r="C504" s="3" t="s">
        <v>505</v>
      </c>
      <c r="D504" s="9">
        <v>529.75</v>
      </c>
      <c r="E504" s="4" t="s">
        <v>713</v>
      </c>
      <c r="F504" s="4"/>
    </row>
    <row r="505" spans="1:6" ht="15">
      <c r="A505" s="6"/>
      <c r="B505" s="6" t="s">
        <v>487</v>
      </c>
      <c r="C505" s="3" t="s">
        <v>506</v>
      </c>
      <c r="D505" s="9">
        <v>751.45</v>
      </c>
      <c r="E505" s="4" t="s">
        <v>713</v>
      </c>
      <c r="F505" s="4"/>
    </row>
    <row r="506" spans="1:6" ht="15">
      <c r="A506" s="6"/>
      <c r="B506" s="6" t="s">
        <v>507</v>
      </c>
      <c r="C506" s="3" t="s">
        <v>508</v>
      </c>
      <c r="D506" s="9">
        <v>16509.3</v>
      </c>
      <c r="E506" s="4" t="s">
        <v>713</v>
      </c>
      <c r="F506" s="4"/>
    </row>
    <row r="507" spans="1:6" ht="15">
      <c r="A507" s="6"/>
      <c r="B507" s="6" t="s">
        <v>507</v>
      </c>
      <c r="C507" s="3" t="s">
        <v>509</v>
      </c>
      <c r="D507" s="9">
        <v>24005.87</v>
      </c>
      <c r="E507" s="4" t="s">
        <v>713</v>
      </c>
      <c r="F507" s="4"/>
    </row>
    <row r="508" spans="1:6" ht="15">
      <c r="A508" s="6"/>
      <c r="B508" s="6" t="s">
        <v>507</v>
      </c>
      <c r="C508" s="3" t="s">
        <v>510</v>
      </c>
      <c r="D508" s="9">
        <v>4548.05</v>
      </c>
      <c r="E508" s="4" t="s">
        <v>713</v>
      </c>
      <c r="F508" s="4"/>
    </row>
    <row r="509" spans="1:6" ht="15">
      <c r="A509" s="6"/>
      <c r="B509" s="6" t="s">
        <v>507</v>
      </c>
      <c r="C509" s="3" t="s">
        <v>511</v>
      </c>
      <c r="D509" s="9">
        <v>12405.9</v>
      </c>
      <c r="E509" s="4" t="s">
        <v>713</v>
      </c>
      <c r="F509" s="4"/>
    </row>
    <row r="510" spans="1:6" ht="15">
      <c r="A510" s="6"/>
      <c r="B510" s="6" t="s">
        <v>507</v>
      </c>
      <c r="C510" s="3" t="s">
        <v>512</v>
      </c>
      <c r="D510" s="9">
        <v>161879.99</v>
      </c>
      <c r="E510" s="4" t="s">
        <v>713</v>
      </c>
      <c r="F510" s="4"/>
    </row>
    <row r="511" spans="1:6" ht="15">
      <c r="A511" s="6"/>
      <c r="B511" s="6" t="s">
        <v>507</v>
      </c>
      <c r="C511" s="3" t="s">
        <v>513</v>
      </c>
      <c r="D511" s="9">
        <v>14569.2</v>
      </c>
      <c r="E511" s="4" t="s">
        <v>713</v>
      </c>
      <c r="F511" s="4"/>
    </row>
    <row r="512" spans="1:6" ht="15">
      <c r="A512" s="6"/>
      <c r="B512" s="6" t="s">
        <v>507</v>
      </c>
      <c r="C512" s="3" t="s">
        <v>514</v>
      </c>
      <c r="D512" s="9">
        <v>24724.64</v>
      </c>
      <c r="E512" s="4" t="s">
        <v>713</v>
      </c>
      <c r="F512" s="4"/>
    </row>
    <row r="513" spans="1:6" ht="15">
      <c r="A513" s="6"/>
      <c r="B513" s="6" t="s">
        <v>507</v>
      </c>
      <c r="C513" s="3" t="s">
        <v>515</v>
      </c>
      <c r="D513" s="9">
        <v>35635.73</v>
      </c>
      <c r="E513" s="4" t="s">
        <v>713</v>
      </c>
      <c r="F513" s="4"/>
    </row>
    <row r="514" spans="1:6" ht="15">
      <c r="A514" s="6"/>
      <c r="B514" s="6" t="s">
        <v>507</v>
      </c>
      <c r="C514" s="3" t="s">
        <v>516</v>
      </c>
      <c r="D514" s="9">
        <v>2153.39</v>
      </c>
      <c r="E514" s="4" t="s">
        <v>713</v>
      </c>
      <c r="F514" s="4"/>
    </row>
    <row r="515" spans="1:6" ht="15">
      <c r="A515" s="6"/>
      <c r="B515" s="6" t="s">
        <v>507</v>
      </c>
      <c r="C515" s="3" t="s">
        <v>517</v>
      </c>
      <c r="D515" s="9">
        <v>41924.38</v>
      </c>
      <c r="E515" s="4" t="s">
        <v>713</v>
      </c>
      <c r="F515" s="4"/>
    </row>
    <row r="516" spans="1:6" ht="15">
      <c r="A516" s="6"/>
      <c r="B516" s="6" t="s">
        <v>507</v>
      </c>
      <c r="C516" s="3" t="s">
        <v>518</v>
      </c>
      <c r="D516" s="9">
        <v>41924.38</v>
      </c>
      <c r="E516" s="4" t="s">
        <v>713</v>
      </c>
      <c r="F516" s="4"/>
    </row>
    <row r="517" spans="1:6" ht="15">
      <c r="A517" s="6"/>
      <c r="B517" s="6" t="s">
        <v>507</v>
      </c>
      <c r="C517" s="3" t="s">
        <v>519</v>
      </c>
      <c r="D517" s="9">
        <v>29087.81</v>
      </c>
      <c r="E517" s="4" t="s">
        <v>713</v>
      </c>
      <c r="F517" s="4"/>
    </row>
    <row r="518" spans="1:6" ht="15">
      <c r="A518" s="6"/>
      <c r="B518" s="6" t="s">
        <v>507</v>
      </c>
      <c r="C518" s="3" t="s">
        <v>520</v>
      </c>
      <c r="D518" s="9">
        <v>29087.81</v>
      </c>
      <c r="E518" s="4" t="s">
        <v>713</v>
      </c>
      <c r="F518" s="4"/>
    </row>
    <row r="519" spans="1:6" ht="15">
      <c r="A519" s="6"/>
      <c r="B519" s="6" t="s">
        <v>507</v>
      </c>
      <c r="C519" s="3" t="s">
        <v>521</v>
      </c>
      <c r="D519" s="9">
        <v>171997.49</v>
      </c>
      <c r="E519" s="4" t="s">
        <v>713</v>
      </c>
      <c r="F519" s="4"/>
    </row>
    <row r="520" spans="1:6" ht="15">
      <c r="A520" s="6"/>
      <c r="B520" s="6" t="s">
        <v>507</v>
      </c>
      <c r="C520" s="3" t="s">
        <v>522</v>
      </c>
      <c r="D520" s="9">
        <v>935.63</v>
      </c>
      <c r="E520" s="4" t="s">
        <v>713</v>
      </c>
      <c r="F520" s="4"/>
    </row>
    <row r="521" spans="1:6" ht="15">
      <c r="A521" s="6"/>
      <c r="B521" s="6" t="s">
        <v>507</v>
      </c>
      <c r="C521" s="3" t="s">
        <v>523</v>
      </c>
      <c r="D521" s="9">
        <v>960</v>
      </c>
      <c r="E521" s="4" t="s">
        <v>713</v>
      </c>
      <c r="F521" s="4"/>
    </row>
    <row r="522" spans="1:6" ht="15">
      <c r="A522" s="6"/>
      <c r="B522" s="6" t="s">
        <v>524</v>
      </c>
      <c r="C522" s="3" t="s">
        <v>525</v>
      </c>
      <c r="D522" s="9">
        <v>17651.4</v>
      </c>
      <c r="E522" s="4" t="s">
        <v>713</v>
      </c>
      <c r="F522" s="4"/>
    </row>
    <row r="523" spans="1:6" ht="15">
      <c r="A523" s="6"/>
      <c r="B523" s="6" t="s">
        <v>524</v>
      </c>
      <c r="C523" s="3" t="s">
        <v>526</v>
      </c>
      <c r="D523" s="9">
        <v>18840.35</v>
      </c>
      <c r="E523" s="4" t="s">
        <v>713</v>
      </c>
      <c r="F523" s="4"/>
    </row>
    <row r="524" spans="1:6" ht="15">
      <c r="A524" s="6"/>
      <c r="B524" s="6" t="s">
        <v>524</v>
      </c>
      <c r="C524" s="3" t="s">
        <v>527</v>
      </c>
      <c r="D524" s="9">
        <v>68804.8</v>
      </c>
      <c r="E524" s="4" t="s">
        <v>713</v>
      </c>
      <c r="F524" s="4"/>
    </row>
    <row r="525" spans="1:6" ht="15">
      <c r="A525" s="6"/>
      <c r="B525" s="6" t="s">
        <v>524</v>
      </c>
      <c r="C525" s="3" t="s">
        <v>528</v>
      </c>
      <c r="D525" s="9">
        <v>12591.41</v>
      </c>
      <c r="E525" s="4" t="s">
        <v>713</v>
      </c>
      <c r="F525" s="4"/>
    </row>
    <row r="526" spans="1:6" ht="15">
      <c r="A526" s="6"/>
      <c r="B526" s="6" t="s">
        <v>524</v>
      </c>
      <c r="C526" s="3" t="s">
        <v>529</v>
      </c>
      <c r="D526" s="9">
        <v>13207.97</v>
      </c>
      <c r="E526" s="4" t="s">
        <v>713</v>
      </c>
      <c r="F526" s="4"/>
    </row>
    <row r="527" spans="1:6" ht="15">
      <c r="A527" s="6"/>
      <c r="B527" s="6" t="s">
        <v>524</v>
      </c>
      <c r="C527" s="3" t="s">
        <v>530</v>
      </c>
      <c r="D527" s="9">
        <v>13030.69</v>
      </c>
      <c r="E527" s="4" t="s">
        <v>713</v>
      </c>
      <c r="F527" s="4"/>
    </row>
    <row r="528" spans="1:6" ht="15">
      <c r="A528" s="6"/>
      <c r="B528" s="6" t="s">
        <v>524</v>
      </c>
      <c r="C528" s="3" t="s">
        <v>531</v>
      </c>
      <c r="D528" s="9">
        <v>23346.71</v>
      </c>
      <c r="E528" s="4" t="s">
        <v>713</v>
      </c>
      <c r="F528" s="4"/>
    </row>
    <row r="529" spans="1:6" ht="15">
      <c r="A529" s="6"/>
      <c r="B529" s="6" t="s">
        <v>524</v>
      </c>
      <c r="C529" s="3" t="s">
        <v>532</v>
      </c>
      <c r="D529" s="9">
        <v>23933.64</v>
      </c>
      <c r="E529" s="4" t="s">
        <v>713</v>
      </c>
      <c r="F529" s="4"/>
    </row>
    <row r="530" spans="1:6" ht="15">
      <c r="A530" s="6"/>
      <c r="B530" s="6" t="s">
        <v>524</v>
      </c>
      <c r="C530" s="3" t="s">
        <v>533</v>
      </c>
      <c r="D530" s="9">
        <v>27846.5</v>
      </c>
      <c r="E530" s="4" t="s">
        <v>713</v>
      </c>
      <c r="F530" s="4"/>
    </row>
    <row r="531" spans="1:6" ht="15">
      <c r="A531" s="6"/>
      <c r="B531" s="6" t="s">
        <v>524</v>
      </c>
      <c r="C531" s="3" t="s">
        <v>534</v>
      </c>
      <c r="D531" s="9">
        <v>5401.46</v>
      </c>
      <c r="E531" s="4" t="s">
        <v>713</v>
      </c>
      <c r="F531" s="4"/>
    </row>
    <row r="532" spans="1:6" ht="15">
      <c r="A532" s="6"/>
      <c r="B532" s="6" t="s">
        <v>524</v>
      </c>
      <c r="C532" s="3" t="s">
        <v>535</v>
      </c>
      <c r="D532" s="9">
        <v>1426.65</v>
      </c>
      <c r="E532" s="4" t="s">
        <v>713</v>
      </c>
      <c r="F532" s="4"/>
    </row>
    <row r="533" spans="1:6" ht="15">
      <c r="A533" s="6"/>
      <c r="B533" s="6" t="s">
        <v>524</v>
      </c>
      <c r="C533" s="3" t="s">
        <v>536</v>
      </c>
      <c r="D533" s="9">
        <v>2000</v>
      </c>
      <c r="E533" s="4" t="s">
        <v>713</v>
      </c>
      <c r="F533" s="4"/>
    </row>
    <row r="534" spans="1:6" ht="15">
      <c r="A534" s="6"/>
      <c r="B534" s="6" t="s">
        <v>524</v>
      </c>
      <c r="C534" s="3" t="s">
        <v>537</v>
      </c>
      <c r="D534" s="9">
        <v>2000</v>
      </c>
      <c r="E534" s="4" t="s">
        <v>713</v>
      </c>
      <c r="F534" s="4"/>
    </row>
    <row r="535" spans="1:6" ht="15">
      <c r="A535" s="6"/>
      <c r="B535" s="6" t="s">
        <v>524</v>
      </c>
      <c r="C535" s="3" t="s">
        <v>538</v>
      </c>
      <c r="D535" s="9">
        <v>400</v>
      </c>
      <c r="E535" s="4" t="s">
        <v>713</v>
      </c>
      <c r="F535" s="4"/>
    </row>
    <row r="536" spans="1:6" ht="15">
      <c r="A536" s="6"/>
      <c r="B536" s="6" t="s">
        <v>539</v>
      </c>
      <c r="C536" s="3" t="s">
        <v>540</v>
      </c>
      <c r="D536" s="9">
        <v>5129.29</v>
      </c>
      <c r="E536" s="4" t="s">
        <v>713</v>
      </c>
      <c r="F536" s="4"/>
    </row>
    <row r="537" spans="1:6" ht="15">
      <c r="A537" s="6"/>
      <c r="B537" s="6" t="s">
        <v>539</v>
      </c>
      <c r="C537" s="3" t="s">
        <v>541</v>
      </c>
      <c r="D537" s="9">
        <v>257123.95</v>
      </c>
      <c r="E537" s="4" t="s">
        <v>713</v>
      </c>
      <c r="F537" s="4"/>
    </row>
    <row r="538" spans="1:6" ht="15">
      <c r="A538" s="6"/>
      <c r="B538" s="6" t="s">
        <v>539</v>
      </c>
      <c r="C538" s="3" t="s">
        <v>542</v>
      </c>
      <c r="D538" s="9">
        <v>1040.28</v>
      </c>
      <c r="E538" s="4" t="s">
        <v>713</v>
      </c>
      <c r="F538" s="4"/>
    </row>
    <row r="539" spans="1:6" ht="15">
      <c r="A539" s="6"/>
      <c r="B539" s="6" t="s">
        <v>539</v>
      </c>
      <c r="C539" s="3" t="s">
        <v>543</v>
      </c>
      <c r="D539" s="9">
        <v>19686.5</v>
      </c>
      <c r="E539" s="4" t="s">
        <v>713</v>
      </c>
      <c r="F539" s="4"/>
    </row>
    <row r="540" spans="1:6" ht="15">
      <c r="A540" s="6"/>
      <c r="B540" s="6" t="s">
        <v>539</v>
      </c>
      <c r="C540" s="3" t="s">
        <v>544</v>
      </c>
      <c r="D540" s="9">
        <v>20776.89</v>
      </c>
      <c r="E540" s="4" t="s">
        <v>713</v>
      </c>
      <c r="F540" s="4"/>
    </row>
    <row r="541" spans="1:6" ht="15">
      <c r="A541" s="6"/>
      <c r="B541" s="6" t="s">
        <v>539</v>
      </c>
      <c r="C541" s="3" t="s">
        <v>545</v>
      </c>
      <c r="D541" s="9">
        <v>3322.31</v>
      </c>
      <c r="E541" s="4" t="s">
        <v>713</v>
      </c>
      <c r="F541" s="4"/>
    </row>
    <row r="542" spans="1:6" ht="15">
      <c r="A542" s="6"/>
      <c r="B542" s="6" t="s">
        <v>539</v>
      </c>
      <c r="C542" s="3" t="s">
        <v>546</v>
      </c>
      <c r="D542" s="9">
        <v>2978.62</v>
      </c>
      <c r="E542" s="4" t="s">
        <v>713</v>
      </c>
      <c r="F542" s="4"/>
    </row>
    <row r="543" spans="1:6" ht="15">
      <c r="A543" s="6"/>
      <c r="B543" s="6" t="s">
        <v>539</v>
      </c>
      <c r="C543" s="3" t="s">
        <v>547</v>
      </c>
      <c r="D543" s="9">
        <v>1414.62</v>
      </c>
      <c r="E543" s="4" t="s">
        <v>713</v>
      </c>
      <c r="F543" s="4"/>
    </row>
    <row r="544" spans="1:6" ht="15">
      <c r="A544" s="6"/>
      <c r="B544" s="6" t="s">
        <v>539</v>
      </c>
      <c r="C544" s="3" t="s">
        <v>548</v>
      </c>
      <c r="D544" s="9">
        <v>2252.91</v>
      </c>
      <c r="E544" s="4" t="s">
        <v>713</v>
      </c>
      <c r="F544" s="4"/>
    </row>
    <row r="545" spans="1:6" ht="15">
      <c r="A545" s="6"/>
      <c r="B545" s="6" t="s">
        <v>539</v>
      </c>
      <c r="C545" s="3" t="s">
        <v>549</v>
      </c>
      <c r="D545" s="9">
        <v>1590.51</v>
      </c>
      <c r="E545" s="4" t="s">
        <v>713</v>
      </c>
      <c r="F545" s="4"/>
    </row>
    <row r="546" spans="1:6" ht="15">
      <c r="A546" s="6"/>
      <c r="B546" s="6" t="s">
        <v>539</v>
      </c>
      <c r="C546" s="3" t="s">
        <v>550</v>
      </c>
      <c r="D546" s="9">
        <v>1953.52</v>
      </c>
      <c r="E546" s="4" t="s">
        <v>713</v>
      </c>
      <c r="F546" s="4"/>
    </row>
    <row r="547" spans="1:6" ht="15">
      <c r="A547" s="6"/>
      <c r="B547" s="6" t="s">
        <v>539</v>
      </c>
      <c r="C547" s="3" t="s">
        <v>551</v>
      </c>
      <c r="D547" s="9">
        <v>976.76</v>
      </c>
      <c r="E547" s="4" t="s">
        <v>713</v>
      </c>
      <c r="F547" s="4"/>
    </row>
    <row r="548" spans="1:6" ht="15">
      <c r="A548" s="6"/>
      <c r="B548" s="6" t="s">
        <v>552</v>
      </c>
      <c r="C548" s="3" t="s">
        <v>553</v>
      </c>
      <c r="D548" s="9">
        <v>5725.82</v>
      </c>
      <c r="E548" s="4" t="s">
        <v>713</v>
      </c>
      <c r="F548" s="4"/>
    </row>
    <row r="549" spans="1:6" ht="15">
      <c r="A549" s="6"/>
      <c r="B549" s="6" t="s">
        <v>552</v>
      </c>
      <c r="C549" s="3" t="s">
        <v>554</v>
      </c>
      <c r="D549" s="9">
        <v>303704.75</v>
      </c>
      <c r="E549" s="4" t="s">
        <v>713</v>
      </c>
      <c r="F549" s="4"/>
    </row>
    <row r="550" spans="1:6" ht="15">
      <c r="A550" s="6"/>
      <c r="B550" s="6" t="s">
        <v>552</v>
      </c>
      <c r="C550" s="3" t="s">
        <v>555</v>
      </c>
      <c r="D550" s="9">
        <v>100561.14</v>
      </c>
      <c r="E550" s="4" t="s">
        <v>713</v>
      </c>
      <c r="F550" s="4"/>
    </row>
    <row r="551" spans="1:6" ht="15">
      <c r="A551" s="6"/>
      <c r="B551" s="6" t="s">
        <v>556</v>
      </c>
      <c r="C551" s="3" t="s">
        <v>557</v>
      </c>
      <c r="D551" s="9">
        <v>56126.44</v>
      </c>
      <c r="E551" s="4" t="s">
        <v>713</v>
      </c>
      <c r="F551" s="4"/>
    </row>
    <row r="552" spans="1:6" ht="15">
      <c r="A552" s="6"/>
      <c r="B552" s="6" t="s">
        <v>556</v>
      </c>
      <c r="C552" s="3" t="s">
        <v>558</v>
      </c>
      <c r="D552" s="9">
        <v>11146.87</v>
      </c>
      <c r="E552" s="4" t="s">
        <v>713</v>
      </c>
      <c r="F552" s="4"/>
    </row>
    <row r="553" spans="1:6" ht="15">
      <c r="A553" s="6"/>
      <c r="B553" s="6" t="s">
        <v>556</v>
      </c>
      <c r="C553" s="3" t="s">
        <v>559</v>
      </c>
      <c r="D553" s="9">
        <v>7663.09</v>
      </c>
      <c r="E553" s="4" t="s">
        <v>713</v>
      </c>
      <c r="F553" s="4"/>
    </row>
    <row r="554" spans="1:6" ht="15">
      <c r="A554" s="6"/>
      <c r="B554" s="6" t="s">
        <v>556</v>
      </c>
      <c r="C554" s="3" t="s">
        <v>560</v>
      </c>
      <c r="D554" s="9">
        <v>50715</v>
      </c>
      <c r="E554" s="4" t="s">
        <v>713</v>
      </c>
      <c r="F554" s="4"/>
    </row>
    <row r="555" spans="1:6" ht="15">
      <c r="A555" s="6"/>
      <c r="B555" s="6" t="s">
        <v>556</v>
      </c>
      <c r="C555" s="3" t="s">
        <v>561</v>
      </c>
      <c r="D555" s="9">
        <v>6727.77</v>
      </c>
      <c r="E555" s="4" t="s">
        <v>713</v>
      </c>
      <c r="F555" s="4"/>
    </row>
    <row r="556" spans="1:6" ht="15">
      <c r="A556" s="6"/>
      <c r="B556" s="6" t="s">
        <v>556</v>
      </c>
      <c r="C556" s="3" t="s">
        <v>562</v>
      </c>
      <c r="D556" s="9">
        <v>101733.6</v>
      </c>
      <c r="E556" s="4" t="s">
        <v>713</v>
      </c>
      <c r="F556" s="4"/>
    </row>
    <row r="557" spans="1:6" ht="15">
      <c r="A557" s="6"/>
      <c r="B557" s="6" t="s">
        <v>556</v>
      </c>
      <c r="C557" s="3" t="s">
        <v>563</v>
      </c>
      <c r="D557" s="9">
        <v>104104.8</v>
      </c>
      <c r="E557" s="4" t="s">
        <v>713</v>
      </c>
      <c r="F557" s="4"/>
    </row>
    <row r="558" spans="1:6" ht="15">
      <c r="A558" s="6"/>
      <c r="B558" s="6" t="s">
        <v>556</v>
      </c>
      <c r="C558" s="3" t="s">
        <v>564</v>
      </c>
      <c r="D558" s="9">
        <v>103215.6</v>
      </c>
      <c r="E558" s="4" t="s">
        <v>713</v>
      </c>
      <c r="F558" s="4"/>
    </row>
    <row r="559" spans="1:6" ht="15">
      <c r="A559" s="6"/>
      <c r="B559" s="6" t="s">
        <v>556</v>
      </c>
      <c r="C559" s="3" t="s">
        <v>565</v>
      </c>
      <c r="D559" s="9">
        <v>51166.11</v>
      </c>
      <c r="E559" s="4" t="s">
        <v>713</v>
      </c>
      <c r="F559" s="4"/>
    </row>
    <row r="560" spans="1:6" ht="15">
      <c r="A560" s="6"/>
      <c r="B560" s="6" t="s">
        <v>556</v>
      </c>
      <c r="C560" s="3" t="s">
        <v>566</v>
      </c>
      <c r="D560" s="9">
        <v>689.16</v>
      </c>
      <c r="E560" s="4" t="s">
        <v>713</v>
      </c>
      <c r="F560" s="4"/>
    </row>
    <row r="561" spans="1:6" ht="15">
      <c r="A561" s="6"/>
      <c r="B561" s="6" t="s">
        <v>556</v>
      </c>
      <c r="C561" s="3" t="s">
        <v>567</v>
      </c>
      <c r="D561" s="9">
        <v>773.67</v>
      </c>
      <c r="E561" s="4" t="s">
        <v>713</v>
      </c>
      <c r="F561" s="4"/>
    </row>
    <row r="562" spans="1:6" ht="15">
      <c r="A562" s="6"/>
      <c r="B562" s="6" t="s">
        <v>556</v>
      </c>
      <c r="C562" s="3" t="s">
        <v>568</v>
      </c>
      <c r="D562" s="9">
        <v>430.37</v>
      </c>
      <c r="E562" s="4" t="s">
        <v>713</v>
      </c>
      <c r="F562" s="4"/>
    </row>
    <row r="563" spans="1:6" ht="15">
      <c r="A563" s="6"/>
      <c r="B563" s="6" t="s">
        <v>556</v>
      </c>
      <c r="C563" s="3" t="s">
        <v>569</v>
      </c>
      <c r="D563" s="9">
        <v>86.73</v>
      </c>
      <c r="E563" s="4" t="s">
        <v>713</v>
      </c>
      <c r="F563" s="4"/>
    </row>
    <row r="564" spans="1:6" ht="15">
      <c r="A564" s="6"/>
      <c r="B564" s="6" t="s">
        <v>556</v>
      </c>
      <c r="C564" s="3" t="s">
        <v>570</v>
      </c>
      <c r="D564" s="9">
        <v>327.78</v>
      </c>
      <c r="E564" s="4" t="s">
        <v>713</v>
      </c>
      <c r="F564" s="4"/>
    </row>
    <row r="565" spans="1:6" ht="15">
      <c r="A565" s="6"/>
      <c r="B565" s="6" t="s">
        <v>571</v>
      </c>
      <c r="C565" s="3" t="s">
        <v>572</v>
      </c>
      <c r="D565" s="9">
        <v>6478.2</v>
      </c>
      <c r="E565" s="4" t="s">
        <v>713</v>
      </c>
      <c r="F565" s="4"/>
    </row>
    <row r="566" spans="1:6" ht="15">
      <c r="A566" s="6"/>
      <c r="B566" s="6" t="s">
        <v>573</v>
      </c>
      <c r="C566" s="3" t="s">
        <v>574</v>
      </c>
      <c r="D566" s="9">
        <v>12306.67</v>
      </c>
      <c r="E566" s="4" t="s">
        <v>713</v>
      </c>
      <c r="F566" s="4"/>
    </row>
    <row r="567" spans="1:6" ht="15">
      <c r="A567" s="6"/>
      <c r="B567" s="6" t="s">
        <v>573</v>
      </c>
      <c r="C567" s="3" t="s">
        <v>575</v>
      </c>
      <c r="D567" s="9">
        <v>50803.43</v>
      </c>
      <c r="E567" s="4" t="s">
        <v>713</v>
      </c>
      <c r="F567" s="4"/>
    </row>
    <row r="568" spans="1:6" ht="15">
      <c r="A568" s="6"/>
      <c r="B568" s="6" t="s">
        <v>573</v>
      </c>
      <c r="C568" s="3" t="s">
        <v>576</v>
      </c>
      <c r="D568" s="9">
        <v>51283.62</v>
      </c>
      <c r="E568" s="4" t="s">
        <v>713</v>
      </c>
      <c r="F568" s="4"/>
    </row>
    <row r="569" spans="1:6" ht="15">
      <c r="A569" s="6"/>
      <c r="B569" s="6" t="s">
        <v>573</v>
      </c>
      <c r="C569" s="3" t="s">
        <v>577</v>
      </c>
      <c r="D569" s="9">
        <v>50995.51</v>
      </c>
      <c r="E569" s="4" t="s">
        <v>713</v>
      </c>
      <c r="F569" s="4"/>
    </row>
    <row r="570" spans="1:6" ht="15">
      <c r="A570" s="6"/>
      <c r="B570" s="6" t="s">
        <v>573</v>
      </c>
      <c r="C570" s="3" t="s">
        <v>578</v>
      </c>
      <c r="D570" s="9">
        <v>1934.56</v>
      </c>
      <c r="E570" s="4" t="s">
        <v>713</v>
      </c>
      <c r="F570" s="4"/>
    </row>
    <row r="571" spans="1:6" ht="15">
      <c r="A571" s="6"/>
      <c r="B571" s="6" t="s">
        <v>579</v>
      </c>
      <c r="C571" s="3" t="s">
        <v>580</v>
      </c>
      <c r="D571" s="9">
        <v>8669.92</v>
      </c>
      <c r="E571" s="4" t="s">
        <v>713</v>
      </c>
      <c r="F571" s="4"/>
    </row>
    <row r="572" spans="1:6" ht="15">
      <c r="A572" s="6"/>
      <c r="B572" s="6" t="s">
        <v>579</v>
      </c>
      <c r="C572" s="3" t="s">
        <v>581</v>
      </c>
      <c r="D572" s="9">
        <v>1520</v>
      </c>
      <c r="E572" s="4" t="s">
        <v>713</v>
      </c>
      <c r="F572" s="4"/>
    </row>
    <row r="573" spans="1:6" ht="15">
      <c r="A573" s="6"/>
      <c r="B573" s="6" t="s">
        <v>579</v>
      </c>
      <c r="C573" s="3" t="s">
        <v>582</v>
      </c>
      <c r="D573" s="9">
        <v>6867.13</v>
      </c>
      <c r="E573" s="4" t="s">
        <v>713</v>
      </c>
      <c r="F573" s="4"/>
    </row>
    <row r="574" spans="1:6" ht="15">
      <c r="A574" s="6"/>
      <c r="B574" s="6" t="s">
        <v>579</v>
      </c>
      <c r="C574" s="3" t="s">
        <v>583</v>
      </c>
      <c r="D574" s="9">
        <v>5078.71</v>
      </c>
      <c r="E574" s="4" t="s">
        <v>713</v>
      </c>
      <c r="F574" s="4"/>
    </row>
    <row r="575" spans="1:6" ht="15">
      <c r="A575" s="6"/>
      <c r="B575" s="6" t="s">
        <v>579</v>
      </c>
      <c r="C575" s="3" t="s">
        <v>583</v>
      </c>
      <c r="D575" s="9">
        <v>4970.65</v>
      </c>
      <c r="E575" s="4" t="s">
        <v>713</v>
      </c>
      <c r="F575" s="4"/>
    </row>
    <row r="576" spans="1:6" ht="15">
      <c r="A576" s="6"/>
      <c r="B576" s="6" t="s">
        <v>579</v>
      </c>
      <c r="C576" s="3" t="s">
        <v>583</v>
      </c>
      <c r="D576" s="9">
        <v>4970.65</v>
      </c>
      <c r="E576" s="4" t="s">
        <v>713</v>
      </c>
      <c r="F576" s="4"/>
    </row>
    <row r="577" spans="1:6" ht="15">
      <c r="A577" s="6"/>
      <c r="B577" s="6" t="s">
        <v>579</v>
      </c>
      <c r="C577" s="3" t="s">
        <v>583</v>
      </c>
      <c r="D577" s="9">
        <v>4970.65</v>
      </c>
      <c r="E577" s="4" t="s">
        <v>713</v>
      </c>
      <c r="F577" s="4"/>
    </row>
    <row r="578" spans="1:6" ht="15">
      <c r="A578" s="6"/>
      <c r="B578" s="6" t="s">
        <v>579</v>
      </c>
      <c r="C578" s="3" t="s">
        <v>584</v>
      </c>
      <c r="D578" s="9">
        <v>77280</v>
      </c>
      <c r="E578" s="4" t="s">
        <v>713</v>
      </c>
      <c r="F578" s="4"/>
    </row>
    <row r="579" spans="1:6" ht="15">
      <c r="A579" s="6"/>
      <c r="B579" s="6" t="s">
        <v>579</v>
      </c>
      <c r="C579" s="3" t="s">
        <v>585</v>
      </c>
      <c r="D579" s="9">
        <v>77280</v>
      </c>
      <c r="E579" s="4" t="s">
        <v>713</v>
      </c>
      <c r="F579" s="4"/>
    </row>
    <row r="580" spans="1:6" ht="15">
      <c r="A580" s="6"/>
      <c r="B580" s="6" t="s">
        <v>579</v>
      </c>
      <c r="C580" s="3" t="s">
        <v>586</v>
      </c>
      <c r="D580" s="9">
        <v>77280</v>
      </c>
      <c r="E580" s="4" t="s">
        <v>713</v>
      </c>
      <c r="F580" s="4"/>
    </row>
    <row r="581" spans="1:6" ht="15">
      <c r="A581" s="6"/>
      <c r="B581" s="6" t="s">
        <v>579</v>
      </c>
      <c r="C581" s="3" t="s">
        <v>587</v>
      </c>
      <c r="D581" s="9">
        <v>77280</v>
      </c>
      <c r="E581" s="4" t="s">
        <v>713</v>
      </c>
      <c r="F581" s="4"/>
    </row>
    <row r="582" spans="1:6" ht="15">
      <c r="A582" s="6"/>
      <c r="B582" s="6" t="s">
        <v>579</v>
      </c>
      <c r="C582" s="3" t="s">
        <v>588</v>
      </c>
      <c r="D582" s="9">
        <v>1545.16</v>
      </c>
      <c r="E582" s="4" t="s">
        <v>713</v>
      </c>
      <c r="F582" s="4"/>
    </row>
    <row r="583" spans="1:6" ht="15">
      <c r="A583" s="6"/>
      <c r="B583" s="6" t="s">
        <v>579</v>
      </c>
      <c r="C583" s="3" t="s">
        <v>589</v>
      </c>
      <c r="D583" s="9">
        <v>3082.34</v>
      </c>
      <c r="E583" s="4" t="s">
        <v>713</v>
      </c>
      <c r="F583" s="4"/>
    </row>
    <row r="584" spans="1:6" ht="15">
      <c r="A584" s="6"/>
      <c r="B584" s="6" t="s">
        <v>579</v>
      </c>
      <c r="C584" s="3" t="s">
        <v>590</v>
      </c>
      <c r="D584" s="9">
        <v>1205.55</v>
      </c>
      <c r="E584" s="4" t="s">
        <v>713</v>
      </c>
      <c r="F584" s="4"/>
    </row>
    <row r="585" spans="1:6" ht="15">
      <c r="A585" s="6"/>
      <c r="B585" s="6" t="s">
        <v>579</v>
      </c>
      <c r="C585" s="3" t="s">
        <v>590</v>
      </c>
      <c r="D585" s="9">
        <v>2718.9</v>
      </c>
      <c r="E585" s="4" t="s">
        <v>713</v>
      </c>
      <c r="F585" s="4"/>
    </row>
    <row r="586" spans="1:6" ht="15">
      <c r="A586" s="6"/>
      <c r="B586" s="6" t="s">
        <v>579</v>
      </c>
      <c r="C586" s="3" t="s">
        <v>591</v>
      </c>
      <c r="D586" s="9">
        <v>6088.31</v>
      </c>
      <c r="E586" s="4" t="s">
        <v>713</v>
      </c>
      <c r="F586" s="4"/>
    </row>
    <row r="587" spans="1:6" ht="15">
      <c r="A587" s="6"/>
      <c r="B587" s="6" t="s">
        <v>579</v>
      </c>
      <c r="C587" s="3" t="s">
        <v>592</v>
      </c>
      <c r="D587" s="9">
        <v>640</v>
      </c>
      <c r="E587" s="4"/>
      <c r="F587" s="4"/>
    </row>
    <row r="588" spans="1:6" ht="15">
      <c r="A588" s="6"/>
      <c r="B588" s="6" t="s">
        <v>579</v>
      </c>
      <c r="C588" s="3" t="s">
        <v>593</v>
      </c>
      <c r="D588" s="9">
        <v>663.23</v>
      </c>
      <c r="E588" s="4"/>
      <c r="F588" s="4"/>
    </row>
    <row r="589" spans="1:6" ht="15">
      <c r="A589" s="6"/>
      <c r="B589" s="6" t="s">
        <v>579</v>
      </c>
      <c r="C589" s="3" t="s">
        <v>594</v>
      </c>
      <c r="D589" s="9">
        <v>490.31</v>
      </c>
      <c r="E589" s="4"/>
      <c r="F589" s="4"/>
    </row>
    <row r="590" spans="1:6" ht="15">
      <c r="A590" s="6"/>
      <c r="B590" s="6" t="s">
        <v>579</v>
      </c>
      <c r="C590" s="3" t="s">
        <v>595</v>
      </c>
      <c r="D590" s="9">
        <v>510.03</v>
      </c>
      <c r="E590" s="4"/>
      <c r="F590" s="4"/>
    </row>
    <row r="591" spans="1:6" ht="15">
      <c r="A591" s="6"/>
      <c r="B591" s="14"/>
      <c r="C591" s="15" t="s">
        <v>6</v>
      </c>
      <c r="D591" s="20">
        <f>SUM(D443:D590)</f>
        <v>10268562.639999999</v>
      </c>
      <c r="E591" s="4"/>
      <c r="F591" s="4"/>
    </row>
    <row r="592" spans="1:6" ht="22.5" customHeight="1">
      <c r="A592" s="74" t="s">
        <v>596</v>
      </c>
      <c r="B592" s="75"/>
      <c r="C592" s="75"/>
      <c r="D592" s="75"/>
      <c r="E592" s="75"/>
      <c r="F592" s="75"/>
    </row>
    <row r="593" spans="1:6" ht="15">
      <c r="A593" s="47">
        <v>1</v>
      </c>
      <c r="B593" s="14" t="s">
        <v>597</v>
      </c>
      <c r="C593" s="14" t="s">
        <v>598</v>
      </c>
      <c r="D593" s="63">
        <v>5658.04</v>
      </c>
      <c r="E593" s="4" t="s">
        <v>713</v>
      </c>
      <c r="F593" s="4"/>
    </row>
    <row r="594" spans="1:6" ht="15">
      <c r="A594" s="47">
        <v>2</v>
      </c>
      <c r="B594" s="14" t="s">
        <v>597</v>
      </c>
      <c r="C594" s="14" t="s">
        <v>599</v>
      </c>
      <c r="D594" s="63">
        <v>2013.14</v>
      </c>
      <c r="E594" s="4" t="s">
        <v>713</v>
      </c>
      <c r="F594" s="4"/>
    </row>
    <row r="595" spans="1:6" ht="15">
      <c r="A595" s="47">
        <v>3</v>
      </c>
      <c r="B595" s="14" t="s">
        <v>597</v>
      </c>
      <c r="C595" s="14" t="s">
        <v>600</v>
      </c>
      <c r="D595" s="63">
        <v>3157.97</v>
      </c>
      <c r="E595" s="4" t="s">
        <v>713</v>
      </c>
      <c r="F595" s="4"/>
    </row>
    <row r="596" spans="1:6" ht="15">
      <c r="A596" s="47">
        <v>4</v>
      </c>
      <c r="B596" s="14" t="s">
        <v>597</v>
      </c>
      <c r="C596" s="14" t="s">
        <v>601</v>
      </c>
      <c r="D596" s="63">
        <v>875.94</v>
      </c>
      <c r="E596" s="4" t="s">
        <v>713</v>
      </c>
      <c r="F596" s="4"/>
    </row>
    <row r="597" spans="1:6" ht="15">
      <c r="A597" s="47">
        <v>5</v>
      </c>
      <c r="B597" s="14" t="s">
        <v>597</v>
      </c>
      <c r="C597" s="14" t="s">
        <v>602</v>
      </c>
      <c r="D597" s="63">
        <v>860.08</v>
      </c>
      <c r="E597" s="4" t="s">
        <v>713</v>
      </c>
      <c r="F597" s="4"/>
    </row>
    <row r="598" spans="1:6" ht="15">
      <c r="A598" s="47">
        <v>6</v>
      </c>
      <c r="B598" s="14" t="s">
        <v>597</v>
      </c>
      <c r="C598" s="14" t="s">
        <v>602</v>
      </c>
      <c r="D598" s="63">
        <v>1832.47</v>
      </c>
      <c r="E598" s="4" t="s">
        <v>713</v>
      </c>
      <c r="F598" s="4"/>
    </row>
    <row r="599" spans="1:6" ht="15">
      <c r="A599" s="47">
        <v>7</v>
      </c>
      <c r="B599" s="14" t="s">
        <v>597</v>
      </c>
      <c r="C599" s="14" t="s">
        <v>603</v>
      </c>
      <c r="D599" s="63">
        <v>883.45</v>
      </c>
      <c r="E599" s="4" t="s">
        <v>713</v>
      </c>
      <c r="F599" s="4"/>
    </row>
    <row r="600" spans="1:6" ht="15">
      <c r="A600" s="47">
        <v>8</v>
      </c>
      <c r="B600" s="14" t="s">
        <v>597</v>
      </c>
      <c r="C600" s="14" t="s">
        <v>601</v>
      </c>
      <c r="D600" s="63">
        <v>1858.09</v>
      </c>
      <c r="E600" s="4" t="s">
        <v>713</v>
      </c>
      <c r="F600" s="4"/>
    </row>
    <row r="601" spans="1:6" ht="15">
      <c r="A601" s="47">
        <v>9</v>
      </c>
      <c r="B601" s="14" t="s">
        <v>597</v>
      </c>
      <c r="C601" s="14" t="s">
        <v>601</v>
      </c>
      <c r="D601" s="63">
        <v>883.45</v>
      </c>
      <c r="E601" s="4" t="s">
        <v>713</v>
      </c>
      <c r="F601" s="4"/>
    </row>
    <row r="602" spans="1:6" ht="15">
      <c r="A602" s="47">
        <v>10</v>
      </c>
      <c r="B602" s="14" t="s">
        <v>597</v>
      </c>
      <c r="C602" s="14" t="s">
        <v>602</v>
      </c>
      <c r="D602" s="63">
        <v>1833.93</v>
      </c>
      <c r="E602" s="4" t="s">
        <v>713</v>
      </c>
      <c r="F602" s="4"/>
    </row>
    <row r="603" spans="1:6" ht="15">
      <c r="A603" s="47">
        <v>11</v>
      </c>
      <c r="B603" s="14" t="s">
        <v>597</v>
      </c>
      <c r="C603" s="14" t="s">
        <v>603</v>
      </c>
      <c r="D603" s="63">
        <v>867.59</v>
      </c>
      <c r="E603" s="4" t="s">
        <v>713</v>
      </c>
      <c r="F603" s="4"/>
    </row>
    <row r="604" spans="1:6" ht="15">
      <c r="A604" s="47">
        <v>12</v>
      </c>
      <c r="B604" s="14" t="s">
        <v>597</v>
      </c>
      <c r="C604" s="14" t="s">
        <v>604</v>
      </c>
      <c r="D604" s="63">
        <v>862.22</v>
      </c>
      <c r="E604" s="4" t="s">
        <v>713</v>
      </c>
      <c r="F604" s="4"/>
    </row>
    <row r="605" spans="1:6" ht="15">
      <c r="A605" s="47">
        <v>13</v>
      </c>
      <c r="B605" s="14" t="s">
        <v>597</v>
      </c>
      <c r="C605" s="14" t="s">
        <v>605</v>
      </c>
      <c r="D605" s="63">
        <v>12746.36</v>
      </c>
      <c r="E605" s="4" t="s">
        <v>713</v>
      </c>
      <c r="F605" s="4"/>
    </row>
    <row r="606" spans="1:6" ht="15">
      <c r="A606" s="47">
        <v>14</v>
      </c>
      <c r="B606" s="14" t="s">
        <v>597</v>
      </c>
      <c r="C606" s="14" t="s">
        <v>606</v>
      </c>
      <c r="D606" s="63">
        <v>15251.27</v>
      </c>
      <c r="E606" s="4" t="s">
        <v>713</v>
      </c>
      <c r="F606" s="4"/>
    </row>
    <row r="607" spans="1:6" ht="15">
      <c r="A607" s="47">
        <v>15</v>
      </c>
      <c r="B607" s="14" t="s">
        <v>597</v>
      </c>
      <c r="C607" s="14" t="s">
        <v>607</v>
      </c>
      <c r="D607" s="63">
        <v>338.16</v>
      </c>
      <c r="E607" s="4" t="s">
        <v>713</v>
      </c>
      <c r="F607" s="4"/>
    </row>
    <row r="608" spans="1:6" ht="15">
      <c r="A608" s="47">
        <v>16</v>
      </c>
      <c r="B608" s="14" t="s">
        <v>597</v>
      </c>
      <c r="C608" s="14" t="s">
        <v>608</v>
      </c>
      <c r="D608" s="63">
        <v>1257.83</v>
      </c>
      <c r="E608" s="4" t="s">
        <v>713</v>
      </c>
      <c r="F608" s="4"/>
    </row>
    <row r="609" spans="1:6" ht="15">
      <c r="A609" s="47">
        <v>17</v>
      </c>
      <c r="B609" s="14" t="s">
        <v>597</v>
      </c>
      <c r="C609" s="14" t="s">
        <v>609</v>
      </c>
      <c r="D609" s="63">
        <v>1321.04</v>
      </c>
      <c r="E609" s="4" t="s">
        <v>713</v>
      </c>
      <c r="F609" s="4"/>
    </row>
    <row r="610" spans="1:6" ht="15">
      <c r="A610" s="47">
        <v>18</v>
      </c>
      <c r="B610" s="14" t="s">
        <v>597</v>
      </c>
      <c r="C610" s="14" t="s">
        <v>610</v>
      </c>
      <c r="D610" s="63">
        <v>8882.07</v>
      </c>
      <c r="E610" s="4" t="s">
        <v>713</v>
      </c>
      <c r="F610" s="4"/>
    </row>
    <row r="611" spans="1:6" ht="15">
      <c r="A611" s="47">
        <v>19</v>
      </c>
      <c r="B611" s="14" t="s">
        <v>611</v>
      </c>
      <c r="C611" s="14" t="s">
        <v>612</v>
      </c>
      <c r="D611" s="63">
        <v>1528.08</v>
      </c>
      <c r="E611" s="4" t="s">
        <v>713</v>
      </c>
      <c r="F611" s="4"/>
    </row>
    <row r="612" spans="1:6" ht="15">
      <c r="A612" s="47">
        <v>20</v>
      </c>
      <c r="B612" s="14" t="s">
        <v>611</v>
      </c>
      <c r="C612" s="14" t="s">
        <v>613</v>
      </c>
      <c r="D612" s="63">
        <v>3266.25</v>
      </c>
      <c r="E612" s="4" t="s">
        <v>713</v>
      </c>
      <c r="F612" s="4"/>
    </row>
    <row r="613" spans="1:6" ht="15">
      <c r="A613" s="47">
        <v>21</v>
      </c>
      <c r="B613" s="14" t="s">
        <v>614</v>
      </c>
      <c r="C613" s="14" t="s">
        <v>615</v>
      </c>
      <c r="D613" s="63">
        <v>30239.85</v>
      </c>
      <c r="E613" s="4" t="s">
        <v>713</v>
      </c>
      <c r="F613" s="4"/>
    </row>
    <row r="614" spans="1:6" ht="15">
      <c r="A614" s="47">
        <v>22</v>
      </c>
      <c r="B614" s="14" t="s">
        <v>614</v>
      </c>
      <c r="C614" s="14" t="s">
        <v>616</v>
      </c>
      <c r="D614" s="63">
        <v>214674.62</v>
      </c>
      <c r="E614" s="4" t="s">
        <v>713</v>
      </c>
      <c r="F614" s="4"/>
    </row>
    <row r="615" spans="1:6" ht="15">
      <c r="A615" s="47">
        <v>23</v>
      </c>
      <c r="B615" s="14" t="s">
        <v>614</v>
      </c>
      <c r="C615" s="14" t="s">
        <v>617</v>
      </c>
      <c r="D615" s="63">
        <v>213312.02</v>
      </c>
      <c r="E615" s="4" t="s">
        <v>713</v>
      </c>
      <c r="F615" s="4"/>
    </row>
    <row r="616" spans="1:6" ht="15">
      <c r="A616" s="47">
        <v>24</v>
      </c>
      <c r="B616" s="14" t="s">
        <v>614</v>
      </c>
      <c r="C616" s="14" t="s">
        <v>618</v>
      </c>
      <c r="D616" s="63">
        <v>160260.57</v>
      </c>
      <c r="E616" s="4" t="s">
        <v>713</v>
      </c>
      <c r="F616" s="4"/>
    </row>
    <row r="617" spans="1:6" ht="15">
      <c r="A617" s="47">
        <v>25</v>
      </c>
      <c r="B617" s="14" t="s">
        <v>614</v>
      </c>
      <c r="C617" s="14" t="s">
        <v>619</v>
      </c>
      <c r="D617" s="63">
        <v>162794.04</v>
      </c>
      <c r="E617" s="4" t="s">
        <v>713</v>
      </c>
      <c r="F617" s="4"/>
    </row>
    <row r="618" spans="1:6" ht="15">
      <c r="A618" s="47">
        <v>26</v>
      </c>
      <c r="B618" s="14" t="s">
        <v>614</v>
      </c>
      <c r="C618" s="14" t="s">
        <v>620</v>
      </c>
      <c r="D618" s="63">
        <v>16542.16</v>
      </c>
      <c r="E618" s="4" t="s">
        <v>713</v>
      </c>
      <c r="F618" s="4"/>
    </row>
    <row r="619" spans="1:6" ht="15">
      <c r="A619" s="47">
        <v>27</v>
      </c>
      <c r="B619" s="14" t="s">
        <v>614</v>
      </c>
      <c r="C619" s="14" t="s">
        <v>621</v>
      </c>
      <c r="D619" s="63">
        <v>6331.47</v>
      </c>
      <c r="E619" s="4" t="s">
        <v>713</v>
      </c>
      <c r="F619" s="4"/>
    </row>
    <row r="620" spans="1:6" ht="15">
      <c r="A620" s="47">
        <v>28</v>
      </c>
      <c r="B620" s="14" t="s">
        <v>614</v>
      </c>
      <c r="C620" s="14" t="s">
        <v>622</v>
      </c>
      <c r="D620" s="63">
        <v>6443.99</v>
      </c>
      <c r="E620" s="4" t="s">
        <v>713</v>
      </c>
      <c r="F620" s="4"/>
    </row>
    <row r="621" spans="1:6" ht="15">
      <c r="A621" s="47">
        <v>29</v>
      </c>
      <c r="B621" s="14" t="s">
        <v>614</v>
      </c>
      <c r="C621" s="14" t="s">
        <v>623</v>
      </c>
      <c r="D621" s="63">
        <v>7582.19</v>
      </c>
      <c r="E621" s="4" t="s">
        <v>713</v>
      </c>
      <c r="F621" s="4"/>
    </row>
    <row r="622" spans="1:6" ht="15">
      <c r="A622" s="47">
        <v>30</v>
      </c>
      <c r="B622" s="14" t="s">
        <v>614</v>
      </c>
      <c r="C622" s="14" t="s">
        <v>624</v>
      </c>
      <c r="D622" s="63">
        <v>7549.34</v>
      </c>
      <c r="E622" s="4" t="s">
        <v>713</v>
      </c>
      <c r="F622" s="4"/>
    </row>
    <row r="623" spans="1:6" ht="15">
      <c r="A623" s="47">
        <v>31</v>
      </c>
      <c r="B623" s="14" t="s">
        <v>614</v>
      </c>
      <c r="C623" s="14" t="s">
        <v>625</v>
      </c>
      <c r="D623" s="63">
        <v>3625.72</v>
      </c>
      <c r="E623" s="4" t="s">
        <v>713</v>
      </c>
      <c r="F623" s="4"/>
    </row>
    <row r="624" spans="1:6" ht="15">
      <c r="A624" s="47">
        <v>32</v>
      </c>
      <c r="B624" s="14" t="s">
        <v>614</v>
      </c>
      <c r="C624" s="14" t="s">
        <v>626</v>
      </c>
      <c r="D624" s="63">
        <v>100.18</v>
      </c>
      <c r="E624" s="4" t="s">
        <v>713</v>
      </c>
      <c r="F624" s="4"/>
    </row>
    <row r="625" spans="1:6" ht="15">
      <c r="A625" s="47">
        <v>33</v>
      </c>
      <c r="B625" s="14" t="s">
        <v>614</v>
      </c>
      <c r="C625" s="14" t="s">
        <v>439</v>
      </c>
      <c r="D625" s="63">
        <v>340.3</v>
      </c>
      <c r="E625" s="4" t="s">
        <v>713</v>
      </c>
      <c r="F625" s="4"/>
    </row>
    <row r="626" spans="1:6" ht="15">
      <c r="A626" s="47">
        <v>34</v>
      </c>
      <c r="B626" s="14" t="s">
        <v>614</v>
      </c>
      <c r="C626" s="14" t="s">
        <v>627</v>
      </c>
      <c r="D626" s="63">
        <v>3432.53</v>
      </c>
      <c r="E626" s="4" t="s">
        <v>713</v>
      </c>
      <c r="F626" s="4"/>
    </row>
    <row r="627" spans="1:6" ht="15">
      <c r="A627" s="47">
        <v>35</v>
      </c>
      <c r="B627" s="14" t="s">
        <v>614</v>
      </c>
      <c r="C627" s="14" t="s">
        <v>610</v>
      </c>
      <c r="D627" s="63">
        <v>5709.78</v>
      </c>
      <c r="E627" s="4" t="s">
        <v>713</v>
      </c>
      <c r="F627" s="4"/>
    </row>
    <row r="628" spans="1:6" ht="15">
      <c r="A628" s="47">
        <v>36</v>
      </c>
      <c r="B628" s="14" t="s">
        <v>628</v>
      </c>
      <c r="C628" s="14" t="s">
        <v>629</v>
      </c>
      <c r="D628" s="63">
        <v>44490.81</v>
      </c>
      <c r="E628" s="4" t="s">
        <v>713</v>
      </c>
      <c r="F628" s="4"/>
    </row>
    <row r="629" spans="1:6" ht="15">
      <c r="A629" s="47">
        <v>37</v>
      </c>
      <c r="B629" s="14" t="s">
        <v>628</v>
      </c>
      <c r="C629" s="14" t="s">
        <v>630</v>
      </c>
      <c r="D629" s="63">
        <v>9055.57</v>
      </c>
      <c r="E629" s="4" t="s">
        <v>713</v>
      </c>
      <c r="F629" s="4"/>
    </row>
    <row r="630" spans="1:6" ht="15">
      <c r="A630" s="47">
        <v>38</v>
      </c>
      <c r="B630" s="14" t="s">
        <v>628</v>
      </c>
      <c r="C630" s="14" t="s">
        <v>631</v>
      </c>
      <c r="D630" s="63">
        <v>8001.79</v>
      </c>
      <c r="E630" s="4" t="s">
        <v>713</v>
      </c>
      <c r="F630" s="4"/>
    </row>
    <row r="631" spans="1:6" ht="15">
      <c r="A631" s="47">
        <v>39</v>
      </c>
      <c r="B631" s="14" t="s">
        <v>628</v>
      </c>
      <c r="C631" s="14" t="s">
        <v>632</v>
      </c>
      <c r="D631" s="63">
        <v>1326.91</v>
      </c>
      <c r="E631" s="4" t="s">
        <v>713</v>
      </c>
      <c r="F631" s="4"/>
    </row>
    <row r="632" spans="1:6" ht="15">
      <c r="A632" s="47">
        <v>40</v>
      </c>
      <c r="B632" s="14" t="s">
        <v>628</v>
      </c>
      <c r="C632" s="14" t="s">
        <v>633</v>
      </c>
      <c r="D632" s="63">
        <v>3736.24</v>
      </c>
      <c r="E632" s="4" t="s">
        <v>713</v>
      </c>
      <c r="F632" s="4"/>
    </row>
    <row r="633" spans="1:6" ht="15">
      <c r="A633" s="47">
        <v>41</v>
      </c>
      <c r="B633" s="14" t="s">
        <v>628</v>
      </c>
      <c r="C633" s="14" t="s">
        <v>634</v>
      </c>
      <c r="D633" s="63">
        <v>1103.15</v>
      </c>
      <c r="E633" s="4" t="s">
        <v>713</v>
      </c>
      <c r="F633" s="4"/>
    </row>
    <row r="634" spans="1:6" ht="15">
      <c r="A634" s="47">
        <v>42</v>
      </c>
      <c r="B634" s="14" t="s">
        <v>628</v>
      </c>
      <c r="C634" s="14" t="s">
        <v>635</v>
      </c>
      <c r="D634" s="63">
        <v>2269.35</v>
      </c>
      <c r="E634" s="4" t="s">
        <v>713</v>
      </c>
      <c r="F634" s="4"/>
    </row>
    <row r="635" spans="1:6" ht="15">
      <c r="A635" s="47">
        <v>43</v>
      </c>
      <c r="B635" s="14" t="s">
        <v>628</v>
      </c>
      <c r="C635" s="14" t="s">
        <v>636</v>
      </c>
      <c r="D635" s="63">
        <v>323.13</v>
      </c>
      <c r="E635" s="4" t="s">
        <v>713</v>
      </c>
      <c r="F635" s="4"/>
    </row>
    <row r="636" spans="1:6" ht="15">
      <c r="A636" s="47">
        <v>44</v>
      </c>
      <c r="B636" s="14" t="s">
        <v>628</v>
      </c>
      <c r="C636" s="14" t="s">
        <v>637</v>
      </c>
      <c r="D636" s="63">
        <v>57370.86</v>
      </c>
      <c r="E636" s="4" t="s">
        <v>713</v>
      </c>
      <c r="F636" s="4"/>
    </row>
    <row r="637" spans="1:6" ht="15">
      <c r="A637" s="47">
        <v>45</v>
      </c>
      <c r="B637" s="14" t="s">
        <v>628</v>
      </c>
      <c r="C637" s="14" t="s">
        <v>638</v>
      </c>
      <c r="D637" s="63">
        <v>2295.87</v>
      </c>
      <c r="E637" s="4" t="s">
        <v>713</v>
      </c>
      <c r="F637" s="4"/>
    </row>
    <row r="638" spans="1:6" ht="15">
      <c r="A638" s="47">
        <v>46</v>
      </c>
      <c r="B638" s="14" t="s">
        <v>628</v>
      </c>
      <c r="C638" s="14" t="s">
        <v>639</v>
      </c>
      <c r="D638" s="63">
        <v>33606.86</v>
      </c>
      <c r="E638" s="4" t="s">
        <v>713</v>
      </c>
      <c r="F638" s="4"/>
    </row>
    <row r="639" spans="1:6" ht="15">
      <c r="A639" s="47">
        <v>47</v>
      </c>
      <c r="B639" s="14" t="s">
        <v>628</v>
      </c>
      <c r="C639" s="14" t="s">
        <v>640</v>
      </c>
      <c r="D639" s="63">
        <v>36397.58</v>
      </c>
      <c r="E639" s="4" t="s">
        <v>713</v>
      </c>
      <c r="F639" s="4"/>
    </row>
    <row r="640" spans="1:6" ht="15">
      <c r="A640" s="47">
        <v>48</v>
      </c>
      <c r="B640" s="14" t="s">
        <v>628</v>
      </c>
      <c r="C640" s="14" t="s">
        <v>641</v>
      </c>
      <c r="D640" s="63">
        <v>4113.98</v>
      </c>
      <c r="E640" s="4" t="s">
        <v>713</v>
      </c>
      <c r="F640" s="4"/>
    </row>
    <row r="641" spans="1:6" ht="15">
      <c r="A641" s="47">
        <v>49</v>
      </c>
      <c r="B641" s="14" t="s">
        <v>628</v>
      </c>
      <c r="C641" s="14" t="s">
        <v>642</v>
      </c>
      <c r="D641" s="63">
        <v>16879.55</v>
      </c>
      <c r="E641" s="4" t="s">
        <v>713</v>
      </c>
      <c r="F641" s="4"/>
    </row>
    <row r="642" spans="1:6" ht="15">
      <c r="A642" s="47">
        <v>50</v>
      </c>
      <c r="B642" s="14" t="s">
        <v>628</v>
      </c>
      <c r="C642" s="14" t="s">
        <v>643</v>
      </c>
      <c r="D642" s="63">
        <v>2395.22</v>
      </c>
      <c r="E642" s="4" t="s">
        <v>713</v>
      </c>
      <c r="F642" s="4"/>
    </row>
    <row r="643" spans="1:6" ht="15">
      <c r="A643" s="47">
        <v>51</v>
      </c>
      <c r="B643" s="14" t="s">
        <v>628</v>
      </c>
      <c r="C643" s="14" t="s">
        <v>644</v>
      </c>
      <c r="D643" s="63">
        <v>7784.68</v>
      </c>
      <c r="E643" s="4" t="s">
        <v>713</v>
      </c>
      <c r="F643" s="4"/>
    </row>
    <row r="644" spans="1:6" ht="15">
      <c r="A644" s="47">
        <v>52</v>
      </c>
      <c r="B644" s="14" t="s">
        <v>628</v>
      </c>
      <c r="C644" s="14" t="s">
        <v>610</v>
      </c>
      <c r="D644" s="63">
        <v>7518.58</v>
      </c>
      <c r="E644" s="4" t="s">
        <v>713</v>
      </c>
      <c r="F644" s="4"/>
    </row>
    <row r="645" spans="1:6" ht="15">
      <c r="A645" s="47">
        <v>53</v>
      </c>
      <c r="B645" s="14" t="s">
        <v>645</v>
      </c>
      <c r="C645" s="14" t="s">
        <v>646</v>
      </c>
      <c r="D645" s="63">
        <v>3853.29</v>
      </c>
      <c r="E645" s="4" t="s">
        <v>713</v>
      </c>
      <c r="F645" s="4"/>
    </row>
    <row r="646" spans="1:6" ht="15">
      <c r="A646" s="47">
        <v>54</v>
      </c>
      <c r="B646" s="14" t="s">
        <v>645</v>
      </c>
      <c r="C646" s="14" t="s">
        <v>647</v>
      </c>
      <c r="D646" s="63">
        <v>5087.98</v>
      </c>
      <c r="E646" s="4" t="s">
        <v>713</v>
      </c>
      <c r="F646" s="4"/>
    </row>
    <row r="647" spans="1:6" ht="15">
      <c r="A647" s="47">
        <v>55</v>
      </c>
      <c r="B647" s="14" t="s">
        <v>645</v>
      </c>
      <c r="C647" s="14" t="s">
        <v>648</v>
      </c>
      <c r="D647" s="63">
        <v>3649.76</v>
      </c>
      <c r="E647" s="4" t="s">
        <v>713</v>
      </c>
      <c r="F647" s="4"/>
    </row>
    <row r="648" spans="1:6" ht="15">
      <c r="A648" s="47">
        <v>56</v>
      </c>
      <c r="B648" s="14" t="s">
        <v>645</v>
      </c>
      <c r="C648" s="14" t="s">
        <v>649</v>
      </c>
      <c r="D648" s="63">
        <v>2120.02</v>
      </c>
      <c r="E648" s="4" t="s">
        <v>713</v>
      </c>
      <c r="F648" s="4"/>
    </row>
    <row r="649" spans="1:6" ht="15">
      <c r="A649" s="47">
        <v>57</v>
      </c>
      <c r="B649" s="14" t="s">
        <v>645</v>
      </c>
      <c r="C649" s="14" t="s">
        <v>650</v>
      </c>
      <c r="D649" s="63">
        <v>952.32</v>
      </c>
      <c r="E649" s="4" t="s">
        <v>713</v>
      </c>
      <c r="F649" s="4"/>
    </row>
    <row r="650" spans="1:6" ht="15">
      <c r="A650" s="47">
        <v>58</v>
      </c>
      <c r="B650" s="14" t="s">
        <v>645</v>
      </c>
      <c r="C650" s="14" t="s">
        <v>651</v>
      </c>
      <c r="D650" s="63">
        <v>73.87</v>
      </c>
      <c r="E650" s="4" t="s">
        <v>713</v>
      </c>
      <c r="F650" s="4"/>
    </row>
    <row r="651" spans="1:6" ht="15">
      <c r="A651" s="47">
        <v>59</v>
      </c>
      <c r="B651" s="14" t="s">
        <v>645</v>
      </c>
      <c r="C651" s="14" t="s">
        <v>63</v>
      </c>
      <c r="D651" s="63">
        <v>396.26</v>
      </c>
      <c r="E651" s="4" t="s">
        <v>713</v>
      </c>
      <c r="F651" s="4"/>
    </row>
    <row r="652" spans="1:6" ht="15">
      <c r="A652" s="47">
        <v>60</v>
      </c>
      <c r="B652" s="14" t="s">
        <v>645</v>
      </c>
      <c r="C652" s="14" t="s">
        <v>341</v>
      </c>
      <c r="D652" s="63">
        <v>81.81</v>
      </c>
      <c r="E652" s="4" t="s">
        <v>713</v>
      </c>
      <c r="F652" s="4"/>
    </row>
    <row r="653" spans="1:6" ht="15">
      <c r="A653" s="47">
        <v>61</v>
      </c>
      <c r="B653" s="14" t="s">
        <v>645</v>
      </c>
      <c r="C653" s="14" t="s">
        <v>610</v>
      </c>
      <c r="D653" s="63">
        <v>7331.34</v>
      </c>
      <c r="E653" s="4" t="s">
        <v>713</v>
      </c>
      <c r="F653" s="4"/>
    </row>
    <row r="654" spans="1:6" ht="15">
      <c r="A654" s="47">
        <v>62</v>
      </c>
      <c r="B654" s="3" t="s">
        <v>652</v>
      </c>
      <c r="C654" s="64" t="s">
        <v>653</v>
      </c>
      <c r="D654" s="5">
        <v>22871.42</v>
      </c>
      <c r="E654" s="4" t="s">
        <v>713</v>
      </c>
      <c r="F654" s="4"/>
    </row>
    <row r="655" spans="1:6" ht="15">
      <c r="A655" s="47">
        <v>63</v>
      </c>
      <c r="B655" s="14" t="s">
        <v>654</v>
      </c>
      <c r="C655" s="14" t="s">
        <v>655</v>
      </c>
      <c r="D655" s="63">
        <v>124.02</v>
      </c>
      <c r="E655" s="4" t="s">
        <v>713</v>
      </c>
      <c r="F655" s="4"/>
    </row>
    <row r="656" spans="1:6" ht="15">
      <c r="A656" s="47"/>
      <c r="B656" s="14"/>
      <c r="C656" s="15" t="s">
        <v>6</v>
      </c>
      <c r="D656" s="16">
        <f>SUM(D593:D655)</f>
        <v>1190328.4100000004</v>
      </c>
      <c r="E656" s="4"/>
      <c r="F656" s="4"/>
    </row>
    <row r="657" spans="1:6" ht="24" customHeight="1">
      <c r="A657" s="74" t="s">
        <v>656</v>
      </c>
      <c r="B657" s="75"/>
      <c r="C657" s="75"/>
      <c r="D657" s="75"/>
      <c r="E657" s="75"/>
      <c r="F657" s="75"/>
    </row>
    <row r="658" spans="1:6" ht="15">
      <c r="A658" s="14">
        <v>1</v>
      </c>
      <c r="B658" s="14" t="s">
        <v>657</v>
      </c>
      <c r="C658" s="27" t="s">
        <v>658</v>
      </c>
      <c r="D658" s="65">
        <v>139854</v>
      </c>
      <c r="E658" s="4" t="s">
        <v>713</v>
      </c>
      <c r="F658" s="4"/>
    </row>
    <row r="659" spans="1:6" ht="15">
      <c r="A659" s="14">
        <f>SUM(1+A658)</f>
        <v>2</v>
      </c>
      <c r="B659" s="14" t="s">
        <v>659</v>
      </c>
      <c r="C659" s="27" t="s">
        <v>660</v>
      </c>
      <c r="D659" s="65">
        <v>2102.67</v>
      </c>
      <c r="E659" s="4" t="s">
        <v>713</v>
      </c>
      <c r="F659" s="4"/>
    </row>
    <row r="660" spans="1:6" ht="15">
      <c r="A660" s="14">
        <f>SUM(1+A659)</f>
        <v>3</v>
      </c>
      <c r="B660" s="14" t="s">
        <v>661</v>
      </c>
      <c r="C660" s="27" t="s">
        <v>662</v>
      </c>
      <c r="D660" s="9">
        <v>953986.53</v>
      </c>
      <c r="E660" s="4" t="s">
        <v>713</v>
      </c>
      <c r="F660" s="4"/>
    </row>
    <row r="661" spans="1:6" ht="15">
      <c r="A661" s="14">
        <f>SUM(1+A660)</f>
        <v>4</v>
      </c>
      <c r="B661" s="14" t="s">
        <v>659</v>
      </c>
      <c r="C661" s="27" t="s">
        <v>663</v>
      </c>
      <c r="D661" s="65">
        <v>1770.44</v>
      </c>
      <c r="E661" s="4" t="s">
        <v>713</v>
      </c>
      <c r="F661" s="4"/>
    </row>
    <row r="662" spans="1:6" ht="15">
      <c r="A662" s="14">
        <v>5</v>
      </c>
      <c r="B662" s="14" t="s">
        <v>661</v>
      </c>
      <c r="C662" s="27" t="s">
        <v>664</v>
      </c>
      <c r="D662" s="65">
        <v>16461.26</v>
      </c>
      <c r="E662" s="4" t="s">
        <v>713</v>
      </c>
      <c r="F662" s="4"/>
    </row>
    <row r="663" spans="1:6" ht="15">
      <c r="A663" s="14">
        <v>6</v>
      </c>
      <c r="B663" s="14" t="s">
        <v>661</v>
      </c>
      <c r="C663" s="27" t="s">
        <v>665</v>
      </c>
      <c r="D663" s="65">
        <v>43850.6</v>
      </c>
      <c r="E663" s="4" t="s">
        <v>713</v>
      </c>
      <c r="F663" s="4"/>
    </row>
    <row r="664" spans="1:6" ht="15">
      <c r="A664" s="14">
        <v>7</v>
      </c>
      <c r="B664" s="14" t="s">
        <v>661</v>
      </c>
      <c r="C664" s="27" t="s">
        <v>666</v>
      </c>
      <c r="D664" s="9">
        <v>133178.29</v>
      </c>
      <c r="E664" s="4" t="s">
        <v>713</v>
      </c>
      <c r="F664" s="4"/>
    </row>
    <row r="665" spans="1:6" ht="15">
      <c r="A665" s="14">
        <v>8</v>
      </c>
      <c r="B665" s="14" t="s">
        <v>661</v>
      </c>
      <c r="C665" s="27" t="s">
        <v>667</v>
      </c>
      <c r="D665" s="9">
        <v>90104.24</v>
      </c>
      <c r="E665" s="4" t="s">
        <v>713</v>
      </c>
      <c r="F665" s="4"/>
    </row>
    <row r="666" spans="1:6" ht="15">
      <c r="A666" s="14">
        <v>9</v>
      </c>
      <c r="B666" s="14" t="s">
        <v>661</v>
      </c>
      <c r="C666" s="27" t="s">
        <v>668</v>
      </c>
      <c r="D666" s="65">
        <v>70794.07</v>
      </c>
      <c r="E666" s="4" t="s">
        <v>713</v>
      </c>
      <c r="F666" s="4"/>
    </row>
    <row r="667" spans="1:6" ht="15">
      <c r="A667" s="14">
        <v>10</v>
      </c>
      <c r="B667" s="14" t="s">
        <v>661</v>
      </c>
      <c r="C667" s="27" t="s">
        <v>669</v>
      </c>
      <c r="D667" s="65">
        <v>27201.01</v>
      </c>
      <c r="E667" s="4" t="s">
        <v>713</v>
      </c>
      <c r="F667" s="4"/>
    </row>
    <row r="668" spans="1:6" ht="15">
      <c r="A668" s="14">
        <v>11</v>
      </c>
      <c r="B668" s="14" t="s">
        <v>661</v>
      </c>
      <c r="C668" s="27" t="s">
        <v>670</v>
      </c>
      <c r="D668" s="9">
        <v>94539.39</v>
      </c>
      <c r="E668" s="4" t="s">
        <v>713</v>
      </c>
      <c r="F668" s="4"/>
    </row>
    <row r="669" spans="1:6" ht="15">
      <c r="A669" s="14">
        <v>12</v>
      </c>
      <c r="B669" s="14" t="s">
        <v>661</v>
      </c>
      <c r="C669" s="27" t="s">
        <v>671</v>
      </c>
      <c r="D669" s="65">
        <v>5102.68</v>
      </c>
      <c r="E669" s="4" t="s">
        <v>713</v>
      </c>
      <c r="F669" s="4"/>
    </row>
    <row r="670" spans="1:6" ht="15">
      <c r="A670" s="14">
        <v>13</v>
      </c>
      <c r="B670" s="14" t="s">
        <v>661</v>
      </c>
      <c r="C670" s="27" t="s">
        <v>672</v>
      </c>
      <c r="D670" s="65">
        <v>5809.62</v>
      </c>
      <c r="E670" s="4" t="s">
        <v>713</v>
      </c>
      <c r="F670" s="4"/>
    </row>
    <row r="671" spans="1:6" ht="15">
      <c r="A671" s="14">
        <v>14</v>
      </c>
      <c r="B671" s="14" t="s">
        <v>661</v>
      </c>
      <c r="C671" s="27" t="s">
        <v>673</v>
      </c>
      <c r="D671" s="65">
        <v>7061.69</v>
      </c>
      <c r="E671" s="4" t="s">
        <v>713</v>
      </c>
      <c r="F671" s="4"/>
    </row>
    <row r="672" spans="1:6" ht="15">
      <c r="A672" s="14">
        <v>15</v>
      </c>
      <c r="B672" s="14" t="s">
        <v>661</v>
      </c>
      <c r="C672" s="27" t="s">
        <v>674</v>
      </c>
      <c r="D672" s="9">
        <v>21456.4</v>
      </c>
      <c r="E672" s="4" t="s">
        <v>713</v>
      </c>
      <c r="F672" s="4"/>
    </row>
    <row r="673" spans="1:6" ht="15">
      <c r="A673" s="14">
        <v>16</v>
      </c>
      <c r="B673" s="14" t="s">
        <v>661</v>
      </c>
      <c r="C673" s="27" t="s">
        <v>670</v>
      </c>
      <c r="D673" s="65">
        <v>29514.94</v>
      </c>
      <c r="E673" s="4" t="s">
        <v>713</v>
      </c>
      <c r="F673" s="4"/>
    </row>
    <row r="674" spans="1:6" ht="15">
      <c r="A674" s="14">
        <v>17</v>
      </c>
      <c r="B674" s="14" t="s">
        <v>661</v>
      </c>
      <c r="C674" s="27" t="s">
        <v>675</v>
      </c>
      <c r="D674" s="65">
        <v>18681.12</v>
      </c>
      <c r="E674" s="4" t="s">
        <v>713</v>
      </c>
      <c r="F674" s="4"/>
    </row>
    <row r="675" spans="1:6" ht="15">
      <c r="A675" s="14">
        <v>18</v>
      </c>
      <c r="B675" s="14" t="s">
        <v>661</v>
      </c>
      <c r="C675" s="27" t="s">
        <v>676</v>
      </c>
      <c r="D675" s="65">
        <v>9957.3</v>
      </c>
      <c r="E675" s="4" t="s">
        <v>713</v>
      </c>
      <c r="F675" s="4"/>
    </row>
    <row r="676" spans="1:6" ht="15">
      <c r="A676" s="14">
        <v>19</v>
      </c>
      <c r="B676" s="14" t="s">
        <v>661</v>
      </c>
      <c r="C676" s="27" t="s">
        <v>677</v>
      </c>
      <c r="D676" s="65">
        <v>2026</v>
      </c>
      <c r="E676" s="4" t="s">
        <v>713</v>
      </c>
      <c r="F676" s="4"/>
    </row>
    <row r="677" spans="1:6" ht="15">
      <c r="A677" s="14">
        <v>20</v>
      </c>
      <c r="B677" s="14" t="s">
        <v>661</v>
      </c>
      <c r="C677" s="27" t="s">
        <v>678</v>
      </c>
      <c r="D677" s="65">
        <v>2184</v>
      </c>
      <c r="E677" s="4" t="s">
        <v>713</v>
      </c>
      <c r="F677" s="4"/>
    </row>
    <row r="678" spans="1:6" ht="15">
      <c r="A678" s="14">
        <v>21</v>
      </c>
      <c r="B678" s="14" t="s">
        <v>661</v>
      </c>
      <c r="C678" s="27" t="s">
        <v>679</v>
      </c>
      <c r="D678" s="65">
        <v>25869.56</v>
      </c>
      <c r="E678" s="4" t="s">
        <v>713</v>
      </c>
      <c r="F678" s="4"/>
    </row>
    <row r="679" spans="1:6" ht="15">
      <c r="A679" s="14">
        <v>22</v>
      </c>
      <c r="B679" s="14" t="s">
        <v>661</v>
      </c>
      <c r="C679" s="27" t="s">
        <v>680</v>
      </c>
      <c r="D679" s="65">
        <v>45758.36</v>
      </c>
      <c r="E679" s="4" t="s">
        <v>713</v>
      </c>
      <c r="F679" s="4"/>
    </row>
    <row r="680" spans="1:6" ht="15">
      <c r="A680" s="14">
        <v>23</v>
      </c>
      <c r="B680" s="14" t="s">
        <v>661</v>
      </c>
      <c r="C680" s="27" t="s">
        <v>681</v>
      </c>
      <c r="D680" s="65">
        <v>2342.31</v>
      </c>
      <c r="E680" s="4" t="s">
        <v>713</v>
      </c>
      <c r="F680" s="4"/>
    </row>
    <row r="681" spans="1:6" ht="15">
      <c r="A681" s="14">
        <v>24</v>
      </c>
      <c r="B681" s="14" t="s">
        <v>661</v>
      </c>
      <c r="C681" s="27" t="s">
        <v>682</v>
      </c>
      <c r="D681" s="65">
        <v>1368.88</v>
      </c>
      <c r="E681" s="4" t="s">
        <v>713</v>
      </c>
      <c r="F681" s="4"/>
    </row>
    <row r="682" spans="1:6" ht="15">
      <c r="A682" s="14">
        <v>25</v>
      </c>
      <c r="B682" s="14" t="s">
        <v>661</v>
      </c>
      <c r="C682" s="27" t="s">
        <v>683</v>
      </c>
      <c r="D682" s="65">
        <v>1511.05</v>
      </c>
      <c r="E682" s="4" t="s">
        <v>713</v>
      </c>
      <c r="F682" s="4"/>
    </row>
    <row r="683" spans="1:6" ht="15">
      <c r="A683" s="14">
        <v>26</v>
      </c>
      <c r="B683" s="14" t="s">
        <v>661</v>
      </c>
      <c r="C683" s="27" t="s">
        <v>684</v>
      </c>
      <c r="D683" s="65">
        <v>167088.83</v>
      </c>
      <c r="E683" s="4" t="s">
        <v>713</v>
      </c>
      <c r="F683" s="4"/>
    </row>
    <row r="684" spans="1:6" ht="15">
      <c r="A684" s="14">
        <v>27</v>
      </c>
      <c r="B684" s="14" t="s">
        <v>661</v>
      </c>
      <c r="C684" s="27" t="s">
        <v>685</v>
      </c>
      <c r="D684" s="65">
        <v>2480.9</v>
      </c>
      <c r="E684" s="4" t="s">
        <v>713</v>
      </c>
      <c r="F684" s="4"/>
    </row>
    <row r="685" spans="1:6" ht="15">
      <c r="A685" s="14"/>
      <c r="B685" s="14"/>
      <c r="C685" s="15"/>
      <c r="D685" s="20">
        <f>SUM(D658:D684)</f>
        <v>1922056.1400000001</v>
      </c>
      <c r="E685" s="4"/>
      <c r="F685" s="4"/>
    </row>
    <row r="686" spans="1:6" ht="15">
      <c r="A686" s="6"/>
      <c r="B686" s="2"/>
      <c r="C686" s="3"/>
      <c r="D686" s="5"/>
      <c r="E686" s="4"/>
      <c r="F686" s="4"/>
    </row>
    <row r="687" spans="1:6" ht="15">
      <c r="A687" s="6" t="s">
        <v>161</v>
      </c>
      <c r="B687" s="14" t="s">
        <v>661</v>
      </c>
      <c r="C687" s="27" t="s">
        <v>686</v>
      </c>
      <c r="D687" s="66">
        <v>11708893.15</v>
      </c>
      <c r="E687" s="4" t="s">
        <v>713</v>
      </c>
      <c r="F687" s="4"/>
    </row>
    <row r="688" spans="1:6" ht="15">
      <c r="A688" s="6" t="s">
        <v>164</v>
      </c>
      <c r="B688" s="14" t="s">
        <v>661</v>
      </c>
      <c r="C688" s="27" t="s">
        <v>687</v>
      </c>
      <c r="D688" s="66">
        <v>11758142.41</v>
      </c>
      <c r="E688" s="4" t="s">
        <v>713</v>
      </c>
      <c r="F688" s="4"/>
    </row>
    <row r="689" spans="1:6" ht="15">
      <c r="A689" s="6" t="s">
        <v>169</v>
      </c>
      <c r="B689" s="14" t="s">
        <v>661</v>
      </c>
      <c r="C689" s="27" t="s">
        <v>688</v>
      </c>
      <c r="D689" s="66">
        <v>11618212.8</v>
      </c>
      <c r="E689" s="4" t="s">
        <v>713</v>
      </c>
      <c r="F689" s="4"/>
    </row>
    <row r="690" spans="1:6" ht="15">
      <c r="A690" s="6" t="s">
        <v>171</v>
      </c>
      <c r="B690" s="14" t="s">
        <v>661</v>
      </c>
      <c r="C690" s="27" t="s">
        <v>689</v>
      </c>
      <c r="D690" s="66">
        <v>1272469.85</v>
      </c>
      <c r="E690" s="4" t="s">
        <v>713</v>
      </c>
      <c r="F690" s="4"/>
    </row>
    <row r="691" spans="1:6" ht="15">
      <c r="A691" s="6" t="s">
        <v>174</v>
      </c>
      <c r="B691" s="14" t="s">
        <v>661</v>
      </c>
      <c r="C691" s="27" t="s">
        <v>690</v>
      </c>
      <c r="D691" s="66">
        <v>1226025.81</v>
      </c>
      <c r="E691" s="4" t="s">
        <v>713</v>
      </c>
      <c r="F691" s="4"/>
    </row>
    <row r="692" spans="1:6" ht="15">
      <c r="A692" s="6" t="s">
        <v>177</v>
      </c>
      <c r="B692" s="14" t="s">
        <v>661</v>
      </c>
      <c r="C692" s="27" t="s">
        <v>691</v>
      </c>
      <c r="D692" s="66">
        <v>1257240.03</v>
      </c>
      <c r="E692" s="4" t="s">
        <v>713</v>
      </c>
      <c r="F692" s="4"/>
    </row>
    <row r="693" spans="1:6" ht="15">
      <c r="A693" s="6" t="s">
        <v>180</v>
      </c>
      <c r="B693" s="14" t="s">
        <v>661</v>
      </c>
      <c r="C693" s="27" t="s">
        <v>692</v>
      </c>
      <c r="D693" s="66">
        <v>1355814.55</v>
      </c>
      <c r="E693" s="4" t="s">
        <v>713</v>
      </c>
      <c r="F693" s="4"/>
    </row>
    <row r="694" spans="1:6" ht="15">
      <c r="A694" s="6" t="s">
        <v>420</v>
      </c>
      <c r="B694" s="14" t="s">
        <v>661</v>
      </c>
      <c r="C694" s="27" t="s">
        <v>693</v>
      </c>
      <c r="D694" s="66">
        <v>2910189.44</v>
      </c>
      <c r="E694" s="4" t="s">
        <v>713</v>
      </c>
      <c r="F694" s="4"/>
    </row>
    <row r="695" spans="1:6" ht="15">
      <c r="A695" s="6" t="s">
        <v>19</v>
      </c>
      <c r="B695" s="14" t="s">
        <v>661</v>
      </c>
      <c r="C695" s="27" t="s">
        <v>694</v>
      </c>
      <c r="D695" s="66">
        <v>905532.46</v>
      </c>
      <c r="E695" s="4" t="s">
        <v>713</v>
      </c>
      <c r="F695" s="4"/>
    </row>
    <row r="696" spans="1:6" ht="15">
      <c r="A696" s="6" t="s">
        <v>21</v>
      </c>
      <c r="B696" s="14" t="s">
        <v>661</v>
      </c>
      <c r="C696" s="27" t="s">
        <v>695</v>
      </c>
      <c r="D696" s="66">
        <v>850501.55</v>
      </c>
      <c r="E696" s="4" t="s">
        <v>713</v>
      </c>
      <c r="F696" s="4"/>
    </row>
    <row r="697" spans="1:6" ht="15">
      <c r="A697" s="6" t="s">
        <v>23</v>
      </c>
      <c r="B697" s="14" t="s">
        <v>661</v>
      </c>
      <c r="C697" s="27" t="s">
        <v>696</v>
      </c>
      <c r="D697" s="66">
        <v>911194.83</v>
      </c>
      <c r="E697" s="4" t="s">
        <v>713</v>
      </c>
      <c r="F697" s="4"/>
    </row>
    <row r="698" spans="1:6" ht="15">
      <c r="A698" s="6" t="s">
        <v>25</v>
      </c>
      <c r="B698" s="14" t="s">
        <v>661</v>
      </c>
      <c r="C698" s="27" t="s">
        <v>697</v>
      </c>
      <c r="D698" s="66">
        <v>1256858.01</v>
      </c>
      <c r="E698" s="4" t="s">
        <v>713</v>
      </c>
      <c r="F698" s="4"/>
    </row>
    <row r="699" spans="1:6" ht="15">
      <c r="A699" s="6" t="s">
        <v>27</v>
      </c>
      <c r="B699" s="14" t="s">
        <v>661</v>
      </c>
      <c r="C699" s="27" t="s">
        <v>698</v>
      </c>
      <c r="D699" s="66">
        <v>1373460.14</v>
      </c>
      <c r="E699" s="4" t="s">
        <v>713</v>
      </c>
      <c r="F699" s="4"/>
    </row>
    <row r="700" spans="1:6" ht="15">
      <c r="A700" s="6" t="s">
        <v>29</v>
      </c>
      <c r="B700" s="14" t="s">
        <v>661</v>
      </c>
      <c r="C700" s="27" t="s">
        <v>699</v>
      </c>
      <c r="D700" s="66">
        <v>1416322.24</v>
      </c>
      <c r="E700" s="4" t="s">
        <v>713</v>
      </c>
      <c r="F700" s="4"/>
    </row>
    <row r="701" spans="1:6" ht="15">
      <c r="A701" s="6" t="s">
        <v>31</v>
      </c>
      <c r="B701" s="14" t="s">
        <v>661</v>
      </c>
      <c r="C701" s="27" t="s">
        <v>700</v>
      </c>
      <c r="D701" s="66">
        <v>1358107.7</v>
      </c>
      <c r="E701" s="4" t="s">
        <v>713</v>
      </c>
      <c r="F701" s="4"/>
    </row>
    <row r="702" spans="1:6" ht="15">
      <c r="A702" s="6" t="s">
        <v>33</v>
      </c>
      <c r="B702" s="14" t="s">
        <v>661</v>
      </c>
      <c r="C702" s="27" t="s">
        <v>701</v>
      </c>
      <c r="D702" s="66">
        <v>1310451.64</v>
      </c>
      <c r="E702" s="4" t="s">
        <v>713</v>
      </c>
      <c r="F702" s="4"/>
    </row>
    <row r="703" spans="1:6" ht="15">
      <c r="A703" s="6" t="s">
        <v>430</v>
      </c>
      <c r="B703" s="14" t="s">
        <v>661</v>
      </c>
      <c r="C703" s="27" t="s">
        <v>702</v>
      </c>
      <c r="D703" s="66">
        <v>1581688.74</v>
      </c>
      <c r="E703" s="4" t="s">
        <v>713</v>
      </c>
      <c r="F703" s="4"/>
    </row>
    <row r="704" spans="1:6" ht="15">
      <c r="A704" s="6" t="s">
        <v>432</v>
      </c>
      <c r="B704" s="14" t="s">
        <v>661</v>
      </c>
      <c r="C704" s="27" t="s">
        <v>703</v>
      </c>
      <c r="D704" s="66">
        <v>7044981.85</v>
      </c>
      <c r="E704" s="4" t="s">
        <v>713</v>
      </c>
      <c r="F704" s="4"/>
    </row>
    <row r="705" spans="1:6" ht="15">
      <c r="A705" s="6" t="s">
        <v>434</v>
      </c>
      <c r="B705" s="14" t="s">
        <v>661</v>
      </c>
      <c r="C705" s="27" t="s">
        <v>704</v>
      </c>
      <c r="D705" s="66">
        <v>1841657.21</v>
      </c>
      <c r="E705" s="4" t="s">
        <v>713</v>
      </c>
      <c r="F705" s="4"/>
    </row>
    <row r="706" spans="1:6" ht="15">
      <c r="A706" s="6" t="s">
        <v>436</v>
      </c>
      <c r="B706" s="14" t="s">
        <v>661</v>
      </c>
      <c r="C706" s="27" t="s">
        <v>705</v>
      </c>
      <c r="D706" s="66">
        <v>12081064.54</v>
      </c>
      <c r="E706" s="4" t="s">
        <v>713</v>
      </c>
      <c r="F706" s="4"/>
    </row>
    <row r="707" spans="1:6" ht="15">
      <c r="A707" s="6"/>
      <c r="B707" s="2"/>
      <c r="C707" s="67" t="s">
        <v>706</v>
      </c>
      <c r="D707" s="68">
        <f>SUM(D687:D706)</f>
        <v>75038808.95</v>
      </c>
      <c r="E707" s="4"/>
      <c r="F707" s="4"/>
    </row>
    <row r="708" spans="1:6" ht="15">
      <c r="A708" s="6"/>
      <c r="B708" s="14"/>
      <c r="C708" s="15" t="s">
        <v>6</v>
      </c>
      <c r="D708" s="20">
        <f>D685+D707</f>
        <v>76960865.09</v>
      </c>
      <c r="E708" s="4"/>
      <c r="F708" s="4"/>
    </row>
    <row r="709" spans="1:6" ht="25.5" customHeight="1">
      <c r="A709" s="74" t="s">
        <v>707</v>
      </c>
      <c r="B709" s="75"/>
      <c r="C709" s="75"/>
      <c r="D709" s="75"/>
      <c r="E709" s="75"/>
      <c r="F709" s="75"/>
    </row>
    <row r="710" spans="1:6" ht="15">
      <c r="A710" s="6" t="s">
        <v>161</v>
      </c>
      <c r="B710" s="2" t="s">
        <v>708</v>
      </c>
      <c r="C710" s="3" t="s">
        <v>10</v>
      </c>
      <c r="D710" s="5">
        <v>783945</v>
      </c>
      <c r="E710" s="4" t="s">
        <v>713</v>
      </c>
      <c r="F710" s="4"/>
    </row>
    <row r="711" spans="1:6" ht="15">
      <c r="A711" s="6"/>
      <c r="B711" s="2"/>
      <c r="C711" s="15" t="s">
        <v>6</v>
      </c>
      <c r="D711" s="16">
        <v>783945</v>
      </c>
      <c r="E711" s="4"/>
      <c r="F711" s="4"/>
    </row>
    <row r="712" spans="1:6" ht="15">
      <c r="A712" s="6"/>
      <c r="B712" s="2"/>
      <c r="C712" s="15"/>
      <c r="D712" s="16"/>
      <c r="E712" s="4"/>
      <c r="F712" s="4"/>
    </row>
    <row r="713" spans="1:6" ht="15">
      <c r="A713" s="74" t="s">
        <v>709</v>
      </c>
      <c r="B713" s="75"/>
      <c r="C713" s="75"/>
      <c r="D713" s="75"/>
      <c r="E713" s="75"/>
      <c r="F713" s="75"/>
    </row>
    <row r="714" spans="1:6" ht="15">
      <c r="A714" s="23">
        <v>1</v>
      </c>
      <c r="B714" s="69" t="s">
        <v>710</v>
      </c>
      <c r="C714" s="23" t="s">
        <v>10</v>
      </c>
      <c r="D714" s="23">
        <v>5127647.81</v>
      </c>
      <c r="E714" s="4" t="s">
        <v>713</v>
      </c>
      <c r="F714" s="23"/>
    </row>
    <row r="715" spans="1:6" ht="30">
      <c r="A715" s="23">
        <v>2</v>
      </c>
      <c r="B715" s="69" t="s">
        <v>712</v>
      </c>
      <c r="C715" s="23" t="s">
        <v>711</v>
      </c>
      <c r="D715" s="23">
        <v>138840.84</v>
      </c>
      <c r="E715" s="4" t="s">
        <v>713</v>
      </c>
      <c r="F715" s="23"/>
    </row>
    <row r="716" spans="1:6" ht="15">
      <c r="A716" s="6"/>
      <c r="B716" s="2"/>
      <c r="C716" s="15" t="s">
        <v>6</v>
      </c>
      <c r="D716" s="16">
        <f>SUM(D714:D715)</f>
        <v>5266488.649999999</v>
      </c>
      <c r="E716" s="4"/>
      <c r="F716" s="4"/>
    </row>
    <row r="717" spans="1:6" ht="15">
      <c r="A717" s="6"/>
      <c r="B717" s="14"/>
      <c r="C717" s="15"/>
      <c r="D717" s="16">
        <f>D21+D132+D150+D337+D406+D415+D441+D591+D656+D708+D711+D716</f>
        <v>134292289.57000002</v>
      </c>
      <c r="E717" s="4"/>
      <c r="F717" s="4"/>
    </row>
    <row r="718" ht="15">
      <c r="F718" s="73"/>
    </row>
    <row r="719" spans="1:6" ht="87" customHeight="1">
      <c r="A719" s="78" t="s">
        <v>8</v>
      </c>
      <c r="B719" s="79"/>
      <c r="C719" s="79"/>
      <c r="D719" s="79"/>
      <c r="E719" s="79"/>
      <c r="F719" s="79"/>
    </row>
    <row r="720" ht="15">
      <c r="F720" s="73"/>
    </row>
    <row r="721" ht="15">
      <c r="F721" s="73"/>
    </row>
    <row r="722" ht="15">
      <c r="F722" s="73"/>
    </row>
    <row r="723" ht="15">
      <c r="F723" s="73"/>
    </row>
    <row r="724" ht="15">
      <c r="F724" s="73"/>
    </row>
    <row r="725" ht="15">
      <c r="F725" s="73"/>
    </row>
    <row r="726" ht="15">
      <c r="F726" s="73"/>
    </row>
    <row r="727" ht="15">
      <c r="F727" s="73"/>
    </row>
    <row r="728" ht="15">
      <c r="F728" s="73"/>
    </row>
    <row r="729" ht="15">
      <c r="F729" s="73"/>
    </row>
    <row r="730" ht="15">
      <c r="F730" s="73"/>
    </row>
    <row r="731" ht="15">
      <c r="F731" s="73"/>
    </row>
    <row r="732" ht="15">
      <c r="F732" s="73"/>
    </row>
    <row r="733" ht="15">
      <c r="F733" s="73"/>
    </row>
    <row r="734" ht="15">
      <c r="F734" s="73"/>
    </row>
    <row r="735" ht="15">
      <c r="F735" s="73"/>
    </row>
    <row r="736" ht="15">
      <c r="F736" s="73"/>
    </row>
    <row r="737" ht="15">
      <c r="F737" s="73"/>
    </row>
    <row r="738" ht="15">
      <c r="F738" s="73"/>
    </row>
    <row r="739" ht="15">
      <c r="F739" s="73"/>
    </row>
    <row r="740" ht="15">
      <c r="F740" s="73"/>
    </row>
    <row r="741" ht="15">
      <c r="F741" s="73"/>
    </row>
    <row r="742" ht="15">
      <c r="F742" s="73"/>
    </row>
    <row r="743" ht="15">
      <c r="F743" s="73"/>
    </row>
    <row r="744" ht="15">
      <c r="F744" s="73"/>
    </row>
    <row r="745" ht="15">
      <c r="F745" s="73"/>
    </row>
    <row r="746" ht="15">
      <c r="F746" s="73"/>
    </row>
    <row r="747" ht="15">
      <c r="F747" s="73"/>
    </row>
    <row r="748" ht="15">
      <c r="F748" s="73"/>
    </row>
    <row r="749" ht="15">
      <c r="F749" s="73"/>
    </row>
    <row r="750" ht="15">
      <c r="F750" s="73"/>
    </row>
    <row r="751" ht="15">
      <c r="F751" s="73"/>
    </row>
    <row r="752" ht="15">
      <c r="F752" s="73"/>
    </row>
    <row r="753" ht="15">
      <c r="F753" s="73"/>
    </row>
    <row r="754" ht="15">
      <c r="F754" s="73"/>
    </row>
    <row r="755" ht="15">
      <c r="F755" s="73"/>
    </row>
    <row r="756" ht="15">
      <c r="F756" s="73"/>
    </row>
    <row r="757" ht="15">
      <c r="F757" s="73"/>
    </row>
    <row r="758" ht="15">
      <c r="F758" s="73"/>
    </row>
    <row r="759" ht="15">
      <c r="F759" s="73"/>
    </row>
    <row r="760" ht="15">
      <c r="F760" s="73"/>
    </row>
    <row r="761" ht="15">
      <c r="F761" s="73"/>
    </row>
    <row r="762" ht="15">
      <c r="F762" s="73"/>
    </row>
    <row r="763" ht="15">
      <c r="F763" s="73"/>
    </row>
    <row r="764" ht="15">
      <c r="F764" s="73"/>
    </row>
    <row r="765" ht="15">
      <c r="F765" s="73"/>
    </row>
    <row r="766" ht="15">
      <c r="F766" s="73"/>
    </row>
    <row r="767" ht="15">
      <c r="F767" s="73"/>
    </row>
    <row r="768" ht="15">
      <c r="F768" s="73"/>
    </row>
    <row r="769" ht="15">
      <c r="F769" s="73"/>
    </row>
    <row r="770" ht="15">
      <c r="F770" s="73"/>
    </row>
    <row r="771" ht="15">
      <c r="F771" s="73"/>
    </row>
    <row r="772" ht="15">
      <c r="F772" s="73"/>
    </row>
    <row r="773" ht="15">
      <c r="F773" s="73"/>
    </row>
    <row r="774" ht="15">
      <c r="F774" s="73"/>
    </row>
    <row r="775" ht="15">
      <c r="F775" s="73"/>
    </row>
    <row r="776" ht="15">
      <c r="F776" s="73"/>
    </row>
    <row r="777" ht="15">
      <c r="F777" s="73"/>
    </row>
    <row r="778" ht="15">
      <c r="F778" s="73"/>
    </row>
    <row r="779" ht="15">
      <c r="F779" s="73"/>
    </row>
    <row r="780" ht="15">
      <c r="F780" s="73"/>
    </row>
    <row r="781" ht="15">
      <c r="F781" s="73"/>
    </row>
    <row r="782" ht="15">
      <c r="F782" s="73"/>
    </row>
    <row r="783" ht="15">
      <c r="F783" s="73"/>
    </row>
    <row r="784" ht="15">
      <c r="F784" s="73"/>
    </row>
    <row r="785" ht="15">
      <c r="F785" s="73"/>
    </row>
    <row r="786" ht="15">
      <c r="F786" s="73"/>
    </row>
    <row r="787" ht="15">
      <c r="F787" s="73"/>
    </row>
    <row r="788" ht="15">
      <c r="F788" s="73"/>
    </row>
    <row r="789" ht="15">
      <c r="F789" s="73"/>
    </row>
    <row r="790" ht="15">
      <c r="F790" s="73"/>
    </row>
    <row r="791" ht="15">
      <c r="F791" s="73"/>
    </row>
    <row r="792" ht="15">
      <c r="F792" s="73"/>
    </row>
    <row r="793" ht="15">
      <c r="F793" s="73"/>
    </row>
    <row r="794" ht="15">
      <c r="F794" s="73"/>
    </row>
    <row r="795" ht="15">
      <c r="F795" s="73"/>
    </row>
    <row r="796" ht="15">
      <c r="F796" s="73"/>
    </row>
    <row r="797" ht="15">
      <c r="F797" s="73"/>
    </row>
    <row r="798" ht="15">
      <c r="F798" s="73"/>
    </row>
    <row r="799" ht="15">
      <c r="F799" s="73"/>
    </row>
    <row r="800" ht="15">
      <c r="F800" s="73"/>
    </row>
    <row r="801" ht="15">
      <c r="F801" s="73"/>
    </row>
    <row r="802" ht="15">
      <c r="F802" s="73"/>
    </row>
    <row r="803" ht="15">
      <c r="F803" s="73"/>
    </row>
    <row r="804" ht="15">
      <c r="F804" s="73"/>
    </row>
    <row r="805" ht="15">
      <c r="F805" s="73"/>
    </row>
    <row r="806" ht="15">
      <c r="F806" s="73"/>
    </row>
    <row r="807" ht="15">
      <c r="F807" s="73"/>
    </row>
    <row r="808" ht="15">
      <c r="F808" s="73"/>
    </row>
    <row r="809" ht="15">
      <c r="F809" s="73"/>
    </row>
    <row r="810" ht="15">
      <c r="F810" s="73"/>
    </row>
    <row r="811" ht="15">
      <c r="F811" s="73"/>
    </row>
    <row r="812" ht="15">
      <c r="F812" s="73"/>
    </row>
    <row r="813" ht="15">
      <c r="F813" s="73"/>
    </row>
    <row r="814" ht="15">
      <c r="F814" s="73"/>
    </row>
    <row r="815" ht="15">
      <c r="F815" s="73"/>
    </row>
    <row r="816" ht="15">
      <c r="F816" s="73"/>
    </row>
    <row r="817" ht="15">
      <c r="F817" s="73"/>
    </row>
    <row r="818" ht="15">
      <c r="F818" s="73"/>
    </row>
    <row r="819" ht="15">
      <c r="F819" s="73"/>
    </row>
    <row r="820" ht="15">
      <c r="F820" s="73"/>
    </row>
    <row r="821" ht="15">
      <c r="F821" s="73"/>
    </row>
    <row r="822" ht="15">
      <c r="F822" s="73"/>
    </row>
    <row r="823" ht="15">
      <c r="F823" s="73"/>
    </row>
    <row r="824" ht="15">
      <c r="F824" s="73"/>
    </row>
    <row r="825" ht="15">
      <c r="F825" s="73"/>
    </row>
    <row r="826" ht="15">
      <c r="F826" s="73"/>
    </row>
    <row r="827" ht="15">
      <c r="F827" s="73"/>
    </row>
    <row r="828" ht="15">
      <c r="F828" s="73"/>
    </row>
    <row r="829" ht="15">
      <c r="F829" s="73"/>
    </row>
    <row r="830" ht="15">
      <c r="F830" s="73"/>
    </row>
    <row r="831" ht="15">
      <c r="F831" s="73"/>
    </row>
    <row r="832" ht="15">
      <c r="F832" s="73"/>
    </row>
    <row r="833" ht="15">
      <c r="F833" s="73"/>
    </row>
    <row r="834" ht="15">
      <c r="F834" s="73"/>
    </row>
    <row r="835" ht="15">
      <c r="F835" s="73"/>
    </row>
    <row r="836" ht="15">
      <c r="F836" s="73"/>
    </row>
    <row r="837" ht="15">
      <c r="F837" s="73"/>
    </row>
    <row r="838" ht="15">
      <c r="F838" s="73"/>
    </row>
    <row r="839" ht="15">
      <c r="F839" s="73"/>
    </row>
    <row r="840" ht="15">
      <c r="F840" s="73"/>
    </row>
    <row r="841" ht="15">
      <c r="F841" s="73"/>
    </row>
    <row r="842" ht="15">
      <c r="F842" s="73"/>
    </row>
    <row r="843" ht="15">
      <c r="F843" s="73"/>
    </row>
    <row r="844" ht="15">
      <c r="F844" s="73"/>
    </row>
    <row r="845" ht="15">
      <c r="F845" s="73"/>
    </row>
    <row r="846" ht="15">
      <c r="F846" s="73"/>
    </row>
    <row r="847" ht="15">
      <c r="F847" s="73"/>
    </row>
    <row r="848" ht="15">
      <c r="F848" s="73"/>
    </row>
    <row r="849" ht="15">
      <c r="F849" s="73"/>
    </row>
    <row r="850" ht="15">
      <c r="F850" s="73"/>
    </row>
    <row r="851" ht="15">
      <c r="F851" s="73"/>
    </row>
    <row r="852" ht="15">
      <c r="F852" s="73"/>
    </row>
    <row r="853" ht="15">
      <c r="F853" s="73"/>
    </row>
    <row r="854" ht="15">
      <c r="F854" s="73"/>
    </row>
    <row r="855" ht="15">
      <c r="F855" s="73"/>
    </row>
    <row r="856" ht="15">
      <c r="F856" s="73"/>
    </row>
    <row r="857" ht="15">
      <c r="F857" s="73"/>
    </row>
    <row r="858" ht="15">
      <c r="F858" s="73"/>
    </row>
    <row r="859" ht="15">
      <c r="F859" s="73"/>
    </row>
    <row r="860" ht="15">
      <c r="F860" s="73"/>
    </row>
    <row r="861" ht="15">
      <c r="F861" s="73"/>
    </row>
    <row r="862" ht="15">
      <c r="F862" s="73"/>
    </row>
    <row r="863" ht="15">
      <c r="F863" s="73"/>
    </row>
    <row r="864" ht="15">
      <c r="F864" s="73"/>
    </row>
    <row r="865" ht="15">
      <c r="F865" s="73"/>
    </row>
    <row r="866" ht="15">
      <c r="F866" s="73"/>
    </row>
    <row r="867" ht="15">
      <c r="F867" s="73"/>
    </row>
    <row r="868" ht="15">
      <c r="F868" s="73"/>
    </row>
    <row r="869" ht="15">
      <c r="F869" s="73"/>
    </row>
    <row r="870" ht="15">
      <c r="F870" s="73"/>
    </row>
    <row r="871" ht="15">
      <c r="F871" s="73"/>
    </row>
    <row r="872" ht="15">
      <c r="F872" s="73"/>
    </row>
    <row r="873" ht="15">
      <c r="F873" s="73"/>
    </row>
    <row r="874" ht="15">
      <c r="F874" s="73"/>
    </row>
    <row r="875" ht="15">
      <c r="F875" s="73"/>
    </row>
    <row r="876" ht="15">
      <c r="F876" s="73"/>
    </row>
    <row r="877" ht="15">
      <c r="F877" s="73"/>
    </row>
    <row r="878" ht="15">
      <c r="F878" s="73"/>
    </row>
    <row r="879" ht="15">
      <c r="F879" s="73"/>
    </row>
    <row r="880" ht="15">
      <c r="F880" s="73"/>
    </row>
    <row r="881" ht="15">
      <c r="F881" s="73"/>
    </row>
    <row r="882" ht="15">
      <c r="F882" s="73"/>
    </row>
    <row r="883" ht="15">
      <c r="F883" s="73"/>
    </row>
    <row r="884" ht="15">
      <c r="F884" s="73"/>
    </row>
    <row r="885" ht="15">
      <c r="F885" s="73"/>
    </row>
    <row r="886" ht="15">
      <c r="F886" s="73"/>
    </row>
    <row r="887" ht="15">
      <c r="F887" s="73"/>
    </row>
    <row r="888" ht="15">
      <c r="F888" s="73"/>
    </row>
    <row r="889" ht="15">
      <c r="F889" s="73"/>
    </row>
    <row r="890" ht="15">
      <c r="F890" s="73"/>
    </row>
    <row r="891" ht="15">
      <c r="F891" s="73"/>
    </row>
    <row r="892" ht="15">
      <c r="F892" s="73"/>
    </row>
    <row r="893" ht="15">
      <c r="F893" s="73"/>
    </row>
    <row r="894" ht="15">
      <c r="F894" s="73"/>
    </row>
    <row r="895" ht="15">
      <c r="F895" s="73"/>
    </row>
    <row r="896" ht="15">
      <c r="F896" s="73"/>
    </row>
    <row r="897" ht="15">
      <c r="F897" s="73"/>
    </row>
    <row r="898" ht="15">
      <c r="F898" s="73"/>
    </row>
    <row r="899" ht="15">
      <c r="F899" s="73"/>
    </row>
    <row r="900" ht="15">
      <c r="F900" s="73"/>
    </row>
    <row r="901" ht="15">
      <c r="F901" s="73"/>
    </row>
    <row r="902" ht="15">
      <c r="F902" s="73"/>
    </row>
    <row r="903" ht="15">
      <c r="F903" s="73"/>
    </row>
    <row r="904" ht="15">
      <c r="F904" s="73"/>
    </row>
    <row r="905" ht="15">
      <c r="F905" s="73"/>
    </row>
    <row r="906" ht="15">
      <c r="F906" s="73"/>
    </row>
    <row r="907" ht="15">
      <c r="F907" s="73"/>
    </row>
    <row r="908" ht="15">
      <c r="F908" s="73"/>
    </row>
    <row r="909" ht="15">
      <c r="F909" s="73"/>
    </row>
    <row r="910" ht="15">
      <c r="F910" s="73"/>
    </row>
    <row r="911" ht="15">
      <c r="F911" s="73"/>
    </row>
    <row r="912" ht="15">
      <c r="F912" s="73"/>
    </row>
    <row r="913" ht="15">
      <c r="F913" s="73"/>
    </row>
    <row r="914" ht="15">
      <c r="F914" s="73"/>
    </row>
    <row r="915" ht="15">
      <c r="F915" s="73"/>
    </row>
    <row r="916" ht="15">
      <c r="F916" s="73"/>
    </row>
    <row r="917" ht="15">
      <c r="F917" s="73"/>
    </row>
    <row r="918" ht="15">
      <c r="F918" s="73"/>
    </row>
    <row r="919" ht="15">
      <c r="F919" s="73"/>
    </row>
    <row r="920" ht="15">
      <c r="F920" s="73"/>
    </row>
    <row r="921" ht="15">
      <c r="F921" s="73"/>
    </row>
    <row r="922" ht="15">
      <c r="F922" s="73"/>
    </row>
    <row r="923" ht="15">
      <c r="F923" s="73"/>
    </row>
    <row r="924" ht="15">
      <c r="F924" s="73"/>
    </row>
    <row r="925" ht="15">
      <c r="F925" s="73"/>
    </row>
    <row r="926" ht="15">
      <c r="F926" s="73"/>
    </row>
    <row r="927" ht="15">
      <c r="F927" s="73"/>
    </row>
    <row r="928" ht="15">
      <c r="F928" s="73"/>
    </row>
    <row r="929" ht="15">
      <c r="F929" s="73"/>
    </row>
    <row r="930" ht="15">
      <c r="F930" s="73"/>
    </row>
    <row r="931" ht="15">
      <c r="F931" s="73"/>
    </row>
    <row r="932" ht="15">
      <c r="F932" s="73"/>
    </row>
    <row r="933" ht="15">
      <c r="F933" s="73"/>
    </row>
    <row r="934" ht="15">
      <c r="F934" s="73"/>
    </row>
    <row r="935" ht="15">
      <c r="F935" s="73"/>
    </row>
    <row r="936" ht="15">
      <c r="F936" s="73"/>
    </row>
    <row r="937" ht="15">
      <c r="F937" s="73"/>
    </row>
    <row r="938" ht="15">
      <c r="F938" s="73"/>
    </row>
    <row r="939" ht="15">
      <c r="F939" s="73"/>
    </row>
    <row r="940" ht="15">
      <c r="F940" s="73"/>
    </row>
    <row r="941" ht="15">
      <c r="F941" s="73"/>
    </row>
    <row r="942" ht="15">
      <c r="F942" s="73"/>
    </row>
    <row r="943" ht="15">
      <c r="F943" s="73"/>
    </row>
    <row r="944" ht="15">
      <c r="F944" s="73"/>
    </row>
    <row r="945" ht="15">
      <c r="F945" s="73"/>
    </row>
    <row r="946" ht="15">
      <c r="F946" s="73"/>
    </row>
    <row r="947" ht="15">
      <c r="F947" s="73"/>
    </row>
    <row r="948" ht="15">
      <c r="F948" s="73"/>
    </row>
    <row r="949" ht="15">
      <c r="F949" s="73"/>
    </row>
    <row r="950" ht="15">
      <c r="F950" s="73"/>
    </row>
    <row r="951" ht="15">
      <c r="F951" s="73"/>
    </row>
    <row r="952" ht="15">
      <c r="F952" s="73"/>
    </row>
    <row r="953" ht="15">
      <c r="F953" s="73"/>
    </row>
    <row r="954" ht="15">
      <c r="F954" s="73"/>
    </row>
    <row r="955" ht="15">
      <c r="F955" s="73"/>
    </row>
    <row r="956" ht="15">
      <c r="F956" s="73"/>
    </row>
    <row r="957" ht="15">
      <c r="F957" s="73"/>
    </row>
    <row r="958" ht="15">
      <c r="F958" s="73"/>
    </row>
    <row r="959" ht="15">
      <c r="F959" s="73"/>
    </row>
    <row r="960" ht="15">
      <c r="F960" s="73"/>
    </row>
    <row r="961" ht="15">
      <c r="F961" s="73"/>
    </row>
    <row r="962" ht="15">
      <c r="F962" s="73"/>
    </row>
    <row r="963" ht="15">
      <c r="F963" s="73"/>
    </row>
    <row r="964" ht="15">
      <c r="F964" s="73"/>
    </row>
    <row r="965" ht="15">
      <c r="F965" s="73"/>
    </row>
    <row r="966" ht="15">
      <c r="F966" s="73"/>
    </row>
    <row r="967" ht="15">
      <c r="F967" s="73"/>
    </row>
    <row r="968" ht="15">
      <c r="F968" s="73"/>
    </row>
    <row r="969" ht="15">
      <c r="F969" s="73"/>
    </row>
    <row r="970" ht="15">
      <c r="F970" s="73"/>
    </row>
    <row r="971" ht="15">
      <c r="F971" s="73"/>
    </row>
    <row r="972" ht="15">
      <c r="F972" s="73"/>
    </row>
    <row r="973" ht="15">
      <c r="F973" s="73"/>
    </row>
    <row r="974" ht="15">
      <c r="F974" s="73"/>
    </row>
    <row r="975" ht="15">
      <c r="F975" s="73"/>
    </row>
    <row r="976" ht="15">
      <c r="F976" s="73"/>
    </row>
    <row r="977" ht="15">
      <c r="F977" s="73"/>
    </row>
    <row r="978" ht="15">
      <c r="F978" s="73"/>
    </row>
    <row r="979" ht="15">
      <c r="F979" s="73"/>
    </row>
    <row r="980" ht="15">
      <c r="F980" s="73"/>
    </row>
    <row r="981" ht="15">
      <c r="F981" s="73"/>
    </row>
    <row r="982" ht="15">
      <c r="F982" s="73"/>
    </row>
    <row r="983" ht="15">
      <c r="F983" s="73"/>
    </row>
    <row r="984" ht="15">
      <c r="F984" s="73"/>
    </row>
    <row r="985" ht="15">
      <c r="F985" s="73"/>
    </row>
    <row r="986" ht="15">
      <c r="F986" s="73"/>
    </row>
    <row r="987" ht="15">
      <c r="F987" s="73"/>
    </row>
    <row r="988" ht="15">
      <c r="F988" s="73"/>
    </row>
    <row r="989" ht="15">
      <c r="F989" s="73"/>
    </row>
    <row r="990" ht="15">
      <c r="F990" s="73"/>
    </row>
    <row r="991" ht="15">
      <c r="F991" s="73"/>
    </row>
    <row r="992" ht="15">
      <c r="F992" s="73"/>
    </row>
    <row r="993" ht="15">
      <c r="F993" s="73"/>
    </row>
    <row r="994" ht="15">
      <c r="F994" s="73"/>
    </row>
    <row r="995" ht="15">
      <c r="F995" s="73"/>
    </row>
    <row r="996" ht="15">
      <c r="F996" s="73"/>
    </row>
    <row r="997" ht="15">
      <c r="F997" s="73"/>
    </row>
    <row r="998" ht="15">
      <c r="F998" s="73"/>
    </row>
    <row r="999" ht="15">
      <c r="F999" s="73"/>
    </row>
    <row r="1000" ht="15">
      <c r="F1000" s="73"/>
    </row>
    <row r="1001" ht="15">
      <c r="F1001" s="73"/>
    </row>
    <row r="1002" ht="15">
      <c r="F1002" s="73"/>
    </row>
    <row r="1003" ht="15">
      <c r="F1003" s="73"/>
    </row>
    <row r="1004" ht="15">
      <c r="F1004" s="73"/>
    </row>
    <row r="1005" ht="15">
      <c r="F1005" s="73"/>
    </row>
    <row r="1006" ht="15">
      <c r="F1006" s="73"/>
    </row>
    <row r="1007" ht="15">
      <c r="F1007" s="73"/>
    </row>
    <row r="1008" ht="15">
      <c r="F1008" s="73"/>
    </row>
    <row r="1009" ht="15">
      <c r="F1009" s="73"/>
    </row>
    <row r="1010" ht="15">
      <c r="F1010" s="73"/>
    </row>
    <row r="1011" ht="15">
      <c r="F1011" s="73"/>
    </row>
    <row r="1012" ht="15">
      <c r="F1012" s="73"/>
    </row>
    <row r="1013" ht="15">
      <c r="F1013" s="73"/>
    </row>
    <row r="1014" ht="15">
      <c r="F1014" s="73"/>
    </row>
    <row r="1015" ht="15">
      <c r="F1015" s="73"/>
    </row>
    <row r="1016" ht="15">
      <c r="F1016" s="73"/>
    </row>
    <row r="1017" ht="15">
      <c r="F1017" s="73"/>
    </row>
    <row r="1018" ht="15">
      <c r="F1018" s="73"/>
    </row>
    <row r="1019" ht="15">
      <c r="F1019" s="73"/>
    </row>
    <row r="1020" ht="15">
      <c r="F1020" s="73"/>
    </row>
    <row r="1021" ht="15">
      <c r="F1021" s="73"/>
    </row>
    <row r="1022" ht="15">
      <c r="F1022" s="73"/>
    </row>
    <row r="1023" ht="15">
      <c r="F1023" s="73"/>
    </row>
    <row r="1024" ht="15">
      <c r="F1024" s="73"/>
    </row>
    <row r="1025" ht="15">
      <c r="F1025" s="73"/>
    </row>
    <row r="1026" ht="15">
      <c r="F1026" s="73"/>
    </row>
    <row r="1027" ht="15">
      <c r="F1027" s="73"/>
    </row>
    <row r="1028" ht="15">
      <c r="F1028" s="73"/>
    </row>
    <row r="1029" ht="15">
      <c r="F1029" s="73"/>
    </row>
    <row r="1030" ht="15">
      <c r="F1030" s="73"/>
    </row>
    <row r="1031" ht="15">
      <c r="F1031" s="73"/>
    </row>
    <row r="1032" ht="15">
      <c r="F1032" s="73"/>
    </row>
    <row r="1033" ht="15">
      <c r="F1033" s="73"/>
    </row>
    <row r="1034" ht="15">
      <c r="F1034" s="73"/>
    </row>
    <row r="1035" ht="15">
      <c r="F1035" s="73"/>
    </row>
    <row r="1036" ht="15">
      <c r="F1036" s="73"/>
    </row>
    <row r="1037" ht="15">
      <c r="F1037" s="73"/>
    </row>
    <row r="1038" ht="15">
      <c r="F1038" s="73"/>
    </row>
    <row r="1039" ht="15">
      <c r="F1039" s="73"/>
    </row>
    <row r="1040" ht="15">
      <c r="F1040" s="73"/>
    </row>
    <row r="1041" ht="15">
      <c r="F1041" s="73"/>
    </row>
    <row r="1042" ht="15">
      <c r="F1042" s="73"/>
    </row>
    <row r="1043" ht="15">
      <c r="F1043" s="73"/>
    </row>
    <row r="1044" ht="15">
      <c r="F1044" s="73"/>
    </row>
    <row r="1045" ht="15">
      <c r="F1045" s="73"/>
    </row>
    <row r="1046" ht="15">
      <c r="F1046" s="73"/>
    </row>
    <row r="1047" ht="15">
      <c r="F1047" s="73"/>
    </row>
    <row r="1048" ht="15">
      <c r="F1048" s="73"/>
    </row>
    <row r="1049" ht="15">
      <c r="F1049" s="73"/>
    </row>
    <row r="1050" ht="15">
      <c r="F1050" s="73"/>
    </row>
    <row r="1051" ht="15">
      <c r="F1051" s="73"/>
    </row>
    <row r="1052" ht="15">
      <c r="F1052" s="73"/>
    </row>
    <row r="1053" ht="15">
      <c r="F1053" s="73"/>
    </row>
    <row r="1054" ht="15">
      <c r="F1054" s="73"/>
    </row>
    <row r="1055" ht="15">
      <c r="F1055" s="73"/>
    </row>
    <row r="1056" ht="15">
      <c r="F1056" s="73"/>
    </row>
    <row r="1057" ht="15">
      <c r="F1057" s="73"/>
    </row>
    <row r="1058" ht="15">
      <c r="F1058" s="73"/>
    </row>
    <row r="1059" ht="15">
      <c r="F1059" s="73"/>
    </row>
    <row r="1060" ht="15">
      <c r="F1060" s="73"/>
    </row>
    <row r="1061" ht="15">
      <c r="F1061" s="73"/>
    </row>
    <row r="1062" ht="15">
      <c r="F1062" s="73"/>
    </row>
    <row r="1063" ht="15">
      <c r="F1063" s="73"/>
    </row>
    <row r="1064" ht="15">
      <c r="F1064" s="73"/>
    </row>
    <row r="1065" ht="15">
      <c r="F1065" s="73"/>
    </row>
    <row r="1066" ht="15">
      <c r="F1066" s="73"/>
    </row>
    <row r="1067" ht="15">
      <c r="F1067" s="73"/>
    </row>
    <row r="1068" ht="15">
      <c r="F1068" s="73"/>
    </row>
    <row r="1069" ht="15">
      <c r="F1069" s="73"/>
    </row>
    <row r="1070" ht="15">
      <c r="F1070" s="73"/>
    </row>
    <row r="1071" ht="15">
      <c r="F1071" s="73"/>
    </row>
    <row r="1072" ht="15">
      <c r="F1072" s="73"/>
    </row>
    <row r="1073" ht="15">
      <c r="F1073" s="73"/>
    </row>
    <row r="1074" ht="15">
      <c r="F1074" s="73"/>
    </row>
    <row r="1075" ht="15">
      <c r="F1075" s="73"/>
    </row>
    <row r="1076" ht="15">
      <c r="F1076" s="73"/>
    </row>
    <row r="1077" ht="15">
      <c r="F1077" s="73"/>
    </row>
    <row r="1078" ht="15">
      <c r="F1078" s="73"/>
    </row>
    <row r="1079" ht="15">
      <c r="F1079" s="73"/>
    </row>
    <row r="1080" ht="15">
      <c r="F1080" s="73"/>
    </row>
    <row r="1081" ht="15">
      <c r="F1081" s="73"/>
    </row>
    <row r="1082" ht="15">
      <c r="F1082" s="73"/>
    </row>
    <row r="1083" ht="15">
      <c r="F1083" s="73"/>
    </row>
    <row r="1084" ht="15">
      <c r="F1084" s="73"/>
    </row>
    <row r="1085" ht="15">
      <c r="F1085" s="73"/>
    </row>
    <row r="1086" ht="15">
      <c r="F1086" s="73"/>
    </row>
    <row r="1087" ht="15">
      <c r="F1087" s="73"/>
    </row>
    <row r="1088" ht="15">
      <c r="F1088" s="73"/>
    </row>
    <row r="1089" ht="15">
      <c r="F1089" s="73"/>
    </row>
    <row r="1090" ht="15">
      <c r="F1090" s="73"/>
    </row>
    <row r="1091" ht="15">
      <c r="F1091" s="73"/>
    </row>
    <row r="1092" ht="15">
      <c r="F1092" s="73"/>
    </row>
    <row r="1093" ht="15">
      <c r="F1093" s="73"/>
    </row>
    <row r="1094" ht="15">
      <c r="F1094" s="73"/>
    </row>
    <row r="1095" ht="15">
      <c r="F1095" s="73"/>
    </row>
    <row r="1096" ht="15">
      <c r="F1096" s="73"/>
    </row>
    <row r="1097" ht="15">
      <c r="F1097" s="73"/>
    </row>
    <row r="1098" ht="15">
      <c r="F1098" s="73"/>
    </row>
    <row r="1099" ht="15">
      <c r="F1099" s="73"/>
    </row>
    <row r="1100" ht="15">
      <c r="F1100" s="73"/>
    </row>
    <row r="1101" ht="15">
      <c r="F1101" s="73"/>
    </row>
    <row r="1102" ht="15">
      <c r="F1102" s="73"/>
    </row>
    <row r="1103" ht="15">
      <c r="F1103" s="73"/>
    </row>
    <row r="1104" ht="15">
      <c r="F1104" s="73"/>
    </row>
    <row r="1105" ht="15">
      <c r="F1105" s="73"/>
    </row>
    <row r="1106" ht="15">
      <c r="F1106" s="73"/>
    </row>
    <row r="1107" ht="15">
      <c r="F1107" s="73"/>
    </row>
    <row r="1108" ht="15">
      <c r="F1108" s="73"/>
    </row>
    <row r="1109" ht="15">
      <c r="F1109" s="73"/>
    </row>
    <row r="1110" ht="15">
      <c r="F1110" s="73"/>
    </row>
    <row r="1111" ht="15">
      <c r="F1111" s="73"/>
    </row>
    <row r="1112" ht="15">
      <c r="F1112" s="73"/>
    </row>
    <row r="1113" ht="15">
      <c r="F1113" s="73"/>
    </row>
    <row r="1114" ht="15">
      <c r="F1114" s="73"/>
    </row>
    <row r="1115" ht="15">
      <c r="F1115" s="73"/>
    </row>
    <row r="1116" ht="15">
      <c r="F1116" s="73"/>
    </row>
    <row r="1117" ht="15">
      <c r="F1117" s="73"/>
    </row>
    <row r="1118" ht="15">
      <c r="F1118" s="73"/>
    </row>
    <row r="1119" ht="15">
      <c r="F1119" s="73"/>
    </row>
    <row r="1120" ht="15">
      <c r="F1120" s="73"/>
    </row>
    <row r="1121" ht="15">
      <c r="F1121" s="73"/>
    </row>
    <row r="1122" ht="15">
      <c r="F1122" s="73"/>
    </row>
    <row r="1123" ht="15">
      <c r="F1123" s="73"/>
    </row>
    <row r="1124" ht="15">
      <c r="F1124" s="73"/>
    </row>
    <row r="1125" ht="15">
      <c r="F1125" s="73"/>
    </row>
    <row r="1126" ht="15">
      <c r="F1126" s="73"/>
    </row>
    <row r="1127" ht="15">
      <c r="F1127" s="73"/>
    </row>
    <row r="1128" ht="15">
      <c r="F1128" s="73"/>
    </row>
    <row r="1129" ht="15">
      <c r="F1129" s="73"/>
    </row>
    <row r="1130" ht="15">
      <c r="F1130" s="73"/>
    </row>
    <row r="1131" ht="15">
      <c r="F1131" s="73"/>
    </row>
    <row r="1132" ht="15">
      <c r="F1132" s="73"/>
    </row>
    <row r="1133" ht="15">
      <c r="F1133" s="73"/>
    </row>
    <row r="1134" ht="15">
      <c r="F1134" s="73"/>
    </row>
    <row r="1135" ht="15">
      <c r="F1135" s="73"/>
    </row>
    <row r="1136" ht="15">
      <c r="F1136" s="73"/>
    </row>
    <row r="1137" ht="15">
      <c r="F1137" s="73"/>
    </row>
    <row r="1138" ht="15">
      <c r="F1138" s="73"/>
    </row>
    <row r="1139" ht="15">
      <c r="F1139" s="73"/>
    </row>
    <row r="1140" ht="15">
      <c r="F1140" s="73"/>
    </row>
    <row r="1141" ht="15">
      <c r="F1141" s="73"/>
    </row>
    <row r="1142" ht="15">
      <c r="F1142" s="73"/>
    </row>
    <row r="1143" ht="15">
      <c r="F1143" s="73"/>
    </row>
    <row r="1144" ht="15">
      <c r="F1144" s="73"/>
    </row>
    <row r="1145" ht="15">
      <c r="F1145" s="73"/>
    </row>
    <row r="1146" ht="15">
      <c r="F1146" s="73"/>
    </row>
    <row r="1147" ht="15">
      <c r="F1147" s="73"/>
    </row>
    <row r="1148" ht="15">
      <c r="F1148" s="73"/>
    </row>
    <row r="1149" ht="15">
      <c r="F1149" s="73"/>
    </row>
    <row r="1150" ht="15">
      <c r="F1150" s="73"/>
    </row>
    <row r="1151" ht="15">
      <c r="F1151" s="73"/>
    </row>
    <row r="1152" ht="15">
      <c r="F1152" s="73"/>
    </row>
    <row r="1153" ht="15">
      <c r="F1153" s="73"/>
    </row>
    <row r="1154" ht="15">
      <c r="F1154" s="73"/>
    </row>
    <row r="1155" ht="15">
      <c r="F1155" s="73"/>
    </row>
    <row r="1156" ht="15">
      <c r="F1156" s="73"/>
    </row>
    <row r="1157" ht="15">
      <c r="F1157" s="73"/>
    </row>
    <row r="1158" ht="15">
      <c r="F1158" s="73"/>
    </row>
    <row r="1159" ht="15">
      <c r="F1159" s="73"/>
    </row>
    <row r="1160" ht="15">
      <c r="F1160" s="73"/>
    </row>
    <row r="1161" ht="15">
      <c r="F1161" s="73"/>
    </row>
    <row r="1162" ht="15">
      <c r="F1162" s="73"/>
    </row>
    <row r="1163" ht="15">
      <c r="F1163" s="73"/>
    </row>
    <row r="1164" ht="15">
      <c r="F1164" s="73"/>
    </row>
    <row r="1165" ht="15">
      <c r="F1165" s="73"/>
    </row>
    <row r="1166" ht="15">
      <c r="F1166" s="73"/>
    </row>
    <row r="1167" ht="15">
      <c r="F1167" s="73"/>
    </row>
    <row r="1168" ht="15">
      <c r="F1168" s="73"/>
    </row>
    <row r="1169" ht="15">
      <c r="F1169" s="73"/>
    </row>
    <row r="1170" ht="15">
      <c r="F1170" s="73"/>
    </row>
    <row r="1171" ht="15">
      <c r="F1171" s="73"/>
    </row>
    <row r="1172" ht="15">
      <c r="F1172" s="73"/>
    </row>
    <row r="1173" ht="15">
      <c r="F1173" s="73"/>
    </row>
    <row r="1174" ht="15">
      <c r="F1174" s="73"/>
    </row>
    <row r="1175" ht="15">
      <c r="F1175" s="73"/>
    </row>
    <row r="1176" ht="15">
      <c r="F1176" s="73"/>
    </row>
    <row r="1177" ht="15">
      <c r="F1177" s="73"/>
    </row>
    <row r="1178" ht="15">
      <c r="F1178" s="73"/>
    </row>
    <row r="1179" ht="15">
      <c r="F1179" s="73"/>
    </row>
    <row r="1180" ht="15">
      <c r="F1180" s="73"/>
    </row>
    <row r="1181" ht="15">
      <c r="F1181" s="73"/>
    </row>
    <row r="1182" ht="15">
      <c r="F1182" s="73"/>
    </row>
    <row r="1183" ht="15">
      <c r="F1183" s="73"/>
    </row>
    <row r="1184" ht="15">
      <c r="F1184" s="73"/>
    </row>
    <row r="1185" ht="15">
      <c r="F1185" s="73"/>
    </row>
    <row r="1186" ht="15">
      <c r="F1186" s="73"/>
    </row>
    <row r="1187" ht="15">
      <c r="F1187" s="73"/>
    </row>
    <row r="1188" ht="15">
      <c r="F1188" s="73"/>
    </row>
    <row r="1189" ht="15">
      <c r="F1189" s="73"/>
    </row>
    <row r="1190" ht="15">
      <c r="F1190" s="73"/>
    </row>
    <row r="1191" ht="15">
      <c r="F1191" s="73"/>
    </row>
    <row r="1192" ht="15">
      <c r="F1192" s="73"/>
    </row>
    <row r="1193" ht="15">
      <c r="F1193" s="73"/>
    </row>
    <row r="1194" ht="15">
      <c r="F1194" s="73"/>
    </row>
    <row r="1195" ht="15">
      <c r="F1195" s="73"/>
    </row>
    <row r="1196" ht="15">
      <c r="F1196" s="73"/>
    </row>
    <row r="1197" ht="15">
      <c r="F1197" s="73"/>
    </row>
    <row r="1198" ht="15">
      <c r="F1198" s="73"/>
    </row>
    <row r="1199" ht="15">
      <c r="F1199" s="73"/>
    </row>
    <row r="1200" ht="15">
      <c r="F1200" s="73"/>
    </row>
    <row r="1201" ht="15">
      <c r="F1201" s="73"/>
    </row>
    <row r="1202" ht="15">
      <c r="F1202" s="73"/>
    </row>
    <row r="1203" ht="15">
      <c r="F1203" s="73"/>
    </row>
    <row r="1204" ht="15">
      <c r="F1204" s="73"/>
    </row>
    <row r="1205" ht="15">
      <c r="F1205" s="73"/>
    </row>
    <row r="1206" ht="15">
      <c r="F1206" s="73"/>
    </row>
    <row r="1207" ht="15">
      <c r="F1207" s="73"/>
    </row>
    <row r="1208" ht="15">
      <c r="F1208" s="73"/>
    </row>
    <row r="1209" ht="15">
      <c r="F1209" s="73"/>
    </row>
    <row r="1210" ht="15">
      <c r="F1210" s="73"/>
    </row>
    <row r="1211" ht="15">
      <c r="F1211" s="73"/>
    </row>
    <row r="1212" ht="15">
      <c r="F1212" s="73"/>
    </row>
    <row r="1213" ht="15">
      <c r="F1213" s="73"/>
    </row>
    <row r="1214" ht="15">
      <c r="F1214" s="73"/>
    </row>
    <row r="1215" ht="15">
      <c r="F1215" s="73"/>
    </row>
    <row r="1216" ht="15">
      <c r="F1216" s="73"/>
    </row>
    <row r="1217" ht="15">
      <c r="F1217" s="73"/>
    </row>
    <row r="1218" ht="15">
      <c r="F1218" s="73"/>
    </row>
    <row r="1219" ht="15">
      <c r="F1219" s="73"/>
    </row>
    <row r="1220" ht="15">
      <c r="F1220" s="73"/>
    </row>
    <row r="1221" ht="15">
      <c r="F1221" s="73"/>
    </row>
    <row r="1222" ht="15">
      <c r="F1222" s="73"/>
    </row>
    <row r="1223" ht="15">
      <c r="F1223" s="73"/>
    </row>
    <row r="1224" ht="15">
      <c r="F1224" s="73"/>
    </row>
    <row r="1225" ht="15">
      <c r="F1225" s="73"/>
    </row>
    <row r="1226" ht="15">
      <c r="F1226" s="73"/>
    </row>
    <row r="1227" ht="15">
      <c r="F1227" s="73"/>
    </row>
    <row r="1228" ht="15">
      <c r="F1228" s="73"/>
    </row>
    <row r="1229" ht="15">
      <c r="F1229" s="73"/>
    </row>
    <row r="1230" ht="15">
      <c r="F1230" s="73"/>
    </row>
    <row r="1231" ht="15">
      <c r="F1231" s="73"/>
    </row>
    <row r="1232" ht="15">
      <c r="F1232" s="73"/>
    </row>
    <row r="1233" ht="15">
      <c r="F1233" s="73"/>
    </row>
    <row r="1234" ht="15">
      <c r="F1234" s="73"/>
    </row>
    <row r="1235" ht="15">
      <c r="F1235" s="73"/>
    </row>
    <row r="1236" ht="15">
      <c r="F1236" s="73"/>
    </row>
    <row r="1237" ht="15">
      <c r="F1237" s="73"/>
    </row>
    <row r="1238" ht="15">
      <c r="F1238" s="73"/>
    </row>
    <row r="1239" ht="15">
      <c r="F1239" s="73"/>
    </row>
    <row r="1240" ht="15">
      <c r="F1240" s="73"/>
    </row>
    <row r="1241" ht="15">
      <c r="F1241" s="73"/>
    </row>
    <row r="1242" ht="15">
      <c r="F1242" s="73"/>
    </row>
    <row r="1243" ht="15">
      <c r="F1243" s="73"/>
    </row>
    <row r="1244" ht="15">
      <c r="F1244" s="73"/>
    </row>
    <row r="1245" ht="15">
      <c r="F1245" s="73"/>
    </row>
    <row r="1246" ht="15">
      <c r="F1246" s="73"/>
    </row>
    <row r="1247" ht="15">
      <c r="F1247" s="73"/>
    </row>
    <row r="1248" ht="15">
      <c r="F1248" s="73"/>
    </row>
    <row r="1249" ht="15">
      <c r="F1249" s="73"/>
    </row>
    <row r="1250" ht="15">
      <c r="F1250" s="73"/>
    </row>
    <row r="1251" ht="15">
      <c r="F1251" s="73"/>
    </row>
    <row r="1252" ht="15">
      <c r="F1252" s="73"/>
    </row>
    <row r="1253" ht="15">
      <c r="F1253" s="73"/>
    </row>
    <row r="1254" ht="15">
      <c r="F1254" s="73"/>
    </row>
    <row r="1255" ht="15">
      <c r="F1255" s="73"/>
    </row>
    <row r="1256" ht="15">
      <c r="F1256" s="73"/>
    </row>
    <row r="1257" ht="15">
      <c r="F1257" s="73"/>
    </row>
    <row r="1258" ht="15">
      <c r="F1258" s="73"/>
    </row>
    <row r="1259" ht="15">
      <c r="F1259" s="73"/>
    </row>
    <row r="1260" ht="15">
      <c r="F1260" s="73"/>
    </row>
    <row r="1261" ht="15">
      <c r="F1261" s="73"/>
    </row>
    <row r="1262" ht="15">
      <c r="F1262" s="73"/>
    </row>
    <row r="1263" ht="15">
      <c r="F1263" s="73"/>
    </row>
    <row r="1264" ht="15">
      <c r="F1264" s="73"/>
    </row>
    <row r="1265" ht="15">
      <c r="F1265" s="73"/>
    </row>
    <row r="1266" ht="15">
      <c r="F1266" s="73"/>
    </row>
    <row r="1267" ht="15">
      <c r="F1267" s="73"/>
    </row>
    <row r="1268" ht="15">
      <c r="F1268" s="73"/>
    </row>
    <row r="1269" ht="15">
      <c r="F1269" s="73"/>
    </row>
    <row r="1270" ht="15">
      <c r="F1270" s="73"/>
    </row>
    <row r="1271" ht="15">
      <c r="F1271" s="73"/>
    </row>
    <row r="1272" ht="15">
      <c r="F1272" s="73"/>
    </row>
    <row r="1273" ht="15">
      <c r="F1273" s="73"/>
    </row>
    <row r="1274" ht="15">
      <c r="F1274" s="73"/>
    </row>
    <row r="1275" ht="15">
      <c r="F1275" s="73"/>
    </row>
    <row r="1276" ht="15">
      <c r="F1276" s="73"/>
    </row>
    <row r="1277" ht="15">
      <c r="F1277" s="73"/>
    </row>
    <row r="1278" ht="15">
      <c r="F1278" s="73"/>
    </row>
    <row r="1279" ht="15">
      <c r="F1279" s="73"/>
    </row>
    <row r="1280" ht="15">
      <c r="F1280" s="73"/>
    </row>
    <row r="1281" ht="15">
      <c r="F1281" s="73"/>
    </row>
    <row r="1282" ht="15">
      <c r="F1282" s="73"/>
    </row>
    <row r="1283" ht="15">
      <c r="F1283" s="73"/>
    </row>
    <row r="1284" ht="15">
      <c r="F1284" s="73"/>
    </row>
    <row r="1285" ht="15">
      <c r="F1285" s="73"/>
    </row>
    <row r="1286" ht="15">
      <c r="F1286" s="73"/>
    </row>
    <row r="1287" ht="15">
      <c r="F1287" s="73"/>
    </row>
    <row r="1288" ht="15">
      <c r="F1288" s="73"/>
    </row>
    <row r="1289" ht="15">
      <c r="F1289" s="73"/>
    </row>
    <row r="1290" ht="15">
      <c r="F1290" s="73"/>
    </row>
    <row r="1291" ht="15">
      <c r="F1291" s="73"/>
    </row>
    <row r="1292" ht="15">
      <c r="F1292" s="73"/>
    </row>
    <row r="1293" ht="15">
      <c r="F1293" s="73"/>
    </row>
    <row r="1294" ht="15">
      <c r="F1294" s="73"/>
    </row>
    <row r="1295" ht="15">
      <c r="F1295" s="73"/>
    </row>
    <row r="1296" ht="15">
      <c r="F1296" s="73"/>
    </row>
    <row r="1297" ht="15">
      <c r="F1297" s="73"/>
    </row>
    <row r="1298" ht="15">
      <c r="F1298" s="73"/>
    </row>
    <row r="1299" ht="15">
      <c r="F1299" s="73"/>
    </row>
    <row r="1300" ht="15">
      <c r="F1300" s="73"/>
    </row>
    <row r="1301" ht="15">
      <c r="F1301" s="73"/>
    </row>
    <row r="1302" ht="15">
      <c r="F1302" s="73"/>
    </row>
    <row r="1303" ht="15">
      <c r="F1303" s="73"/>
    </row>
    <row r="1304" ht="15">
      <c r="F1304" s="73"/>
    </row>
    <row r="1305" ht="15">
      <c r="F1305" s="73"/>
    </row>
    <row r="1306" ht="15">
      <c r="F1306" s="73"/>
    </row>
    <row r="1307" ht="15">
      <c r="F1307" s="73"/>
    </row>
    <row r="1308" ht="15">
      <c r="F1308" s="73"/>
    </row>
    <row r="1309" ht="15">
      <c r="F1309" s="73"/>
    </row>
    <row r="1310" ht="15">
      <c r="F1310" s="73"/>
    </row>
    <row r="1311" ht="15">
      <c r="F1311" s="73"/>
    </row>
    <row r="1312" ht="15">
      <c r="F1312" s="73"/>
    </row>
    <row r="1313" ht="15">
      <c r="F1313" s="73"/>
    </row>
    <row r="1314" ht="15">
      <c r="F1314" s="73"/>
    </row>
    <row r="1315" ht="15">
      <c r="F1315" s="73"/>
    </row>
    <row r="1316" ht="15">
      <c r="F1316" s="73"/>
    </row>
    <row r="1317" ht="15">
      <c r="F1317" s="73"/>
    </row>
    <row r="1318" ht="15">
      <c r="F1318" s="73"/>
    </row>
    <row r="1319" ht="15">
      <c r="F1319" s="73"/>
    </row>
    <row r="1320" ht="15">
      <c r="F1320" s="73"/>
    </row>
    <row r="1321" ht="15">
      <c r="F1321" s="73"/>
    </row>
    <row r="1322" ht="15">
      <c r="F1322" s="73"/>
    </row>
    <row r="1323" ht="15">
      <c r="F1323" s="73"/>
    </row>
    <row r="1324" ht="15">
      <c r="F1324" s="73"/>
    </row>
    <row r="1325" ht="15">
      <c r="F1325" s="73"/>
    </row>
    <row r="1326" ht="15">
      <c r="F1326" s="73"/>
    </row>
    <row r="1327" ht="15">
      <c r="F1327" s="73"/>
    </row>
    <row r="1328" ht="15">
      <c r="F1328" s="73"/>
    </row>
    <row r="1329" ht="15">
      <c r="F1329" s="73"/>
    </row>
    <row r="1330" ht="15">
      <c r="F1330" s="73"/>
    </row>
    <row r="1331" ht="15">
      <c r="F1331" s="73"/>
    </row>
    <row r="1332" ht="15">
      <c r="F1332" s="73"/>
    </row>
    <row r="1333" ht="15">
      <c r="F1333" s="73"/>
    </row>
    <row r="1334" ht="15">
      <c r="F1334" s="73"/>
    </row>
    <row r="1335" ht="15">
      <c r="F1335" s="73"/>
    </row>
    <row r="1336" ht="15">
      <c r="F1336" s="73"/>
    </row>
    <row r="1337" ht="15">
      <c r="F1337" s="73"/>
    </row>
    <row r="1338" ht="15">
      <c r="F1338" s="73"/>
    </row>
    <row r="1339" ht="15">
      <c r="F1339" s="73"/>
    </row>
    <row r="1340" ht="15">
      <c r="F1340" s="73"/>
    </row>
    <row r="1341" ht="15">
      <c r="F1341" s="73"/>
    </row>
    <row r="1342" ht="15">
      <c r="F1342" s="73"/>
    </row>
    <row r="1343" ht="15">
      <c r="F1343" s="73"/>
    </row>
    <row r="1344" ht="15">
      <c r="F1344" s="73"/>
    </row>
    <row r="1345" ht="15">
      <c r="F1345" s="73"/>
    </row>
    <row r="1346" ht="15">
      <c r="F1346" s="73"/>
    </row>
    <row r="1347" ht="15">
      <c r="F1347" s="73"/>
    </row>
    <row r="1348" ht="15">
      <c r="F1348" s="73"/>
    </row>
    <row r="1349" ht="15">
      <c r="F1349" s="73"/>
    </row>
    <row r="1350" ht="15">
      <c r="F1350" s="73"/>
    </row>
    <row r="1351" ht="15">
      <c r="F1351" s="73"/>
    </row>
    <row r="1352" ht="15">
      <c r="F1352" s="73"/>
    </row>
    <row r="1353" ht="15">
      <c r="F1353" s="73"/>
    </row>
    <row r="1354" ht="15">
      <c r="F1354" s="73"/>
    </row>
    <row r="1355" ht="15">
      <c r="F1355" s="73"/>
    </row>
    <row r="1356" ht="15">
      <c r="F1356" s="73"/>
    </row>
    <row r="1357" ht="15">
      <c r="F1357" s="73"/>
    </row>
    <row r="1358" ht="15">
      <c r="F1358" s="73"/>
    </row>
    <row r="1359" ht="15">
      <c r="F1359" s="73"/>
    </row>
    <row r="1360" ht="15">
      <c r="F1360" s="73"/>
    </row>
    <row r="1361" ht="15">
      <c r="F1361" s="73"/>
    </row>
    <row r="1362" ht="15">
      <c r="F1362" s="73"/>
    </row>
    <row r="1363" ht="15">
      <c r="F1363" s="73"/>
    </row>
    <row r="1364" ht="15">
      <c r="F1364" s="73"/>
    </row>
    <row r="1365" ht="15">
      <c r="F1365" s="73"/>
    </row>
    <row r="1366" ht="15">
      <c r="F1366" s="73"/>
    </row>
    <row r="1367" ht="15">
      <c r="F1367" s="73"/>
    </row>
    <row r="1368" ht="15">
      <c r="F1368" s="73"/>
    </row>
    <row r="1369" ht="15">
      <c r="F1369" s="73"/>
    </row>
    <row r="1370" ht="15">
      <c r="F1370" s="73"/>
    </row>
    <row r="1371" ht="15">
      <c r="F1371" s="73"/>
    </row>
    <row r="1372" ht="15">
      <c r="F1372" s="73"/>
    </row>
    <row r="1373" ht="15">
      <c r="F1373" s="73"/>
    </row>
    <row r="1374" ht="15">
      <c r="F1374" s="73"/>
    </row>
    <row r="1375" ht="15">
      <c r="F1375" s="73"/>
    </row>
    <row r="1376" ht="15">
      <c r="F1376" s="73"/>
    </row>
    <row r="1377" ht="15">
      <c r="F1377" s="73"/>
    </row>
    <row r="1378" ht="15">
      <c r="F1378" s="73"/>
    </row>
    <row r="1379" ht="15">
      <c r="F1379" s="73"/>
    </row>
    <row r="1380" ht="15">
      <c r="F1380" s="73"/>
    </row>
    <row r="1381" ht="15">
      <c r="F1381" s="73"/>
    </row>
    <row r="1382" ht="15">
      <c r="F1382" s="73"/>
    </row>
    <row r="1383" ht="15">
      <c r="F1383" s="73"/>
    </row>
    <row r="1384" ht="15">
      <c r="F1384" s="73"/>
    </row>
    <row r="1385" ht="15">
      <c r="F1385" s="73"/>
    </row>
    <row r="1386" ht="15">
      <c r="F1386" s="73"/>
    </row>
    <row r="1387" ht="15">
      <c r="F1387" s="73"/>
    </row>
    <row r="1388" ht="15">
      <c r="F1388" s="73"/>
    </row>
    <row r="1389" ht="15">
      <c r="F1389" s="73"/>
    </row>
    <row r="1390" ht="15">
      <c r="F1390" s="73"/>
    </row>
    <row r="1391" ht="15">
      <c r="F1391" s="73"/>
    </row>
    <row r="1392" ht="15">
      <c r="F1392" s="73"/>
    </row>
    <row r="1393" ht="15">
      <c r="F1393" s="73"/>
    </row>
    <row r="1394" ht="15">
      <c r="F1394" s="73"/>
    </row>
    <row r="1395" ht="15">
      <c r="F1395" s="73"/>
    </row>
    <row r="1396" ht="15">
      <c r="F1396" s="73"/>
    </row>
    <row r="1397" ht="15">
      <c r="F1397" s="73"/>
    </row>
    <row r="1398" ht="15">
      <c r="F1398" s="73"/>
    </row>
    <row r="1399" ht="15">
      <c r="F1399" s="73"/>
    </row>
    <row r="1400" ht="15">
      <c r="F1400" s="73"/>
    </row>
    <row r="1401" ht="15">
      <c r="F1401" s="73"/>
    </row>
    <row r="1402" ht="15">
      <c r="F1402" s="73"/>
    </row>
    <row r="1403" ht="15">
      <c r="F1403" s="73"/>
    </row>
    <row r="1404" ht="15">
      <c r="F1404" s="73"/>
    </row>
    <row r="1405" ht="15">
      <c r="F1405" s="73"/>
    </row>
    <row r="1406" ht="15">
      <c r="F1406" s="73"/>
    </row>
    <row r="1407" ht="15">
      <c r="F1407" s="73"/>
    </row>
    <row r="1408" ht="15">
      <c r="F1408" s="73"/>
    </row>
    <row r="1409" ht="15">
      <c r="F1409" s="73"/>
    </row>
    <row r="1410" ht="15">
      <c r="F1410" s="73"/>
    </row>
    <row r="1411" ht="15">
      <c r="F1411" s="73"/>
    </row>
    <row r="1412" ht="15">
      <c r="F1412" s="73"/>
    </row>
    <row r="1413" ht="15">
      <c r="F1413" s="73"/>
    </row>
    <row r="1414" ht="15">
      <c r="F1414" s="73"/>
    </row>
    <row r="1415" ht="15">
      <c r="F1415" s="73"/>
    </row>
    <row r="1416" ht="15">
      <c r="F1416" s="73"/>
    </row>
    <row r="1417" ht="15">
      <c r="F1417" s="73"/>
    </row>
    <row r="1418" ht="15">
      <c r="F1418" s="73"/>
    </row>
    <row r="1419" ht="15">
      <c r="F1419" s="73"/>
    </row>
    <row r="1420" ht="15">
      <c r="F1420" s="73"/>
    </row>
    <row r="1421" ht="15">
      <c r="F1421" s="73"/>
    </row>
    <row r="1422" ht="15">
      <c r="F1422" s="73"/>
    </row>
    <row r="1423" ht="15">
      <c r="F1423" s="73"/>
    </row>
    <row r="1424" ht="15">
      <c r="F1424" s="73"/>
    </row>
    <row r="1425" ht="15">
      <c r="F1425" s="73"/>
    </row>
    <row r="1426" ht="15">
      <c r="F1426" s="73"/>
    </row>
    <row r="1427" ht="15">
      <c r="F1427" s="73"/>
    </row>
    <row r="1428" ht="15">
      <c r="F1428" s="73"/>
    </row>
    <row r="1429" ht="15">
      <c r="F1429" s="73"/>
    </row>
    <row r="1430" ht="15">
      <c r="F1430" s="73"/>
    </row>
    <row r="1431" ht="15">
      <c r="F1431" s="73"/>
    </row>
    <row r="1432" ht="15">
      <c r="F1432" s="73"/>
    </row>
    <row r="1433" ht="15">
      <c r="F1433" s="73"/>
    </row>
    <row r="1434" ht="15">
      <c r="F1434" s="73"/>
    </row>
    <row r="1435" ht="15">
      <c r="F1435" s="73"/>
    </row>
    <row r="1436" ht="15">
      <c r="F1436" s="73"/>
    </row>
    <row r="1437" ht="15">
      <c r="F1437" s="73"/>
    </row>
    <row r="1438" ht="15">
      <c r="F1438" s="73"/>
    </row>
    <row r="1439" ht="15">
      <c r="F1439" s="73"/>
    </row>
    <row r="1440" ht="15">
      <c r="F1440" s="73"/>
    </row>
    <row r="1441" ht="15">
      <c r="F1441" s="73"/>
    </row>
    <row r="1442" ht="15">
      <c r="F1442" s="73"/>
    </row>
    <row r="1443" ht="15">
      <c r="F1443" s="73"/>
    </row>
    <row r="1444" ht="15">
      <c r="F1444" s="73"/>
    </row>
    <row r="1445" ht="15">
      <c r="F1445" s="73"/>
    </row>
    <row r="1446" ht="15">
      <c r="F1446" s="73"/>
    </row>
    <row r="1447" ht="15">
      <c r="F1447" s="73"/>
    </row>
    <row r="1448" ht="15">
      <c r="F1448" s="73"/>
    </row>
    <row r="1449" ht="15">
      <c r="F1449" s="73"/>
    </row>
    <row r="1450" ht="15">
      <c r="F1450" s="73"/>
    </row>
    <row r="1451" ht="15">
      <c r="F1451" s="73"/>
    </row>
    <row r="1452" ht="15">
      <c r="F1452" s="73"/>
    </row>
    <row r="1453" ht="15">
      <c r="F1453" s="73"/>
    </row>
    <row r="1454" ht="15">
      <c r="F1454" s="73"/>
    </row>
    <row r="1455" ht="15">
      <c r="F1455" s="73"/>
    </row>
    <row r="1456" ht="15">
      <c r="F1456" s="73"/>
    </row>
    <row r="1457" ht="15">
      <c r="F1457" s="73"/>
    </row>
    <row r="1458" ht="15">
      <c r="F1458" s="73"/>
    </row>
    <row r="1459" ht="15">
      <c r="F1459" s="73"/>
    </row>
    <row r="1460" ht="15">
      <c r="F1460" s="73"/>
    </row>
    <row r="1461" ht="15">
      <c r="F1461" s="73"/>
    </row>
    <row r="1462" ht="15">
      <c r="F1462" s="73"/>
    </row>
    <row r="1463" ht="15">
      <c r="F1463" s="73"/>
    </row>
    <row r="1464" ht="15">
      <c r="F1464" s="73"/>
    </row>
    <row r="1465" ht="15">
      <c r="F1465" s="73"/>
    </row>
    <row r="1466" ht="15">
      <c r="F1466" s="73"/>
    </row>
    <row r="1467" ht="15">
      <c r="F1467" s="73"/>
    </row>
    <row r="1468" ht="15">
      <c r="F1468" s="73"/>
    </row>
    <row r="1469" ht="15">
      <c r="F1469" s="73"/>
    </row>
    <row r="1470" ht="15">
      <c r="F1470" s="73"/>
    </row>
    <row r="1471" ht="15">
      <c r="F1471" s="73"/>
    </row>
    <row r="1472" ht="15">
      <c r="F1472" s="73"/>
    </row>
    <row r="1473" ht="15">
      <c r="F1473" s="73"/>
    </row>
    <row r="1474" ht="15">
      <c r="F1474" s="73"/>
    </row>
    <row r="1475" ht="15">
      <c r="F1475" s="73"/>
    </row>
    <row r="1476" ht="15">
      <c r="F1476" s="73"/>
    </row>
    <row r="1477" ht="15">
      <c r="F1477" s="73"/>
    </row>
    <row r="1478" ht="15">
      <c r="F1478" s="73"/>
    </row>
    <row r="1479" ht="15">
      <c r="F1479" s="73"/>
    </row>
    <row r="1480" ht="15">
      <c r="F1480" s="73"/>
    </row>
    <row r="1481" ht="15">
      <c r="F1481" s="73"/>
    </row>
    <row r="1482" ht="15">
      <c r="F1482" s="73"/>
    </row>
    <row r="1483" ht="15">
      <c r="F1483" s="73"/>
    </row>
    <row r="1484" ht="15">
      <c r="F1484" s="73"/>
    </row>
    <row r="1485" ht="15">
      <c r="F1485" s="73"/>
    </row>
    <row r="1486" ht="15">
      <c r="F1486" s="73"/>
    </row>
    <row r="1487" ht="15">
      <c r="F1487" s="73"/>
    </row>
    <row r="1488" ht="15">
      <c r="F1488" s="73"/>
    </row>
    <row r="1489" ht="15">
      <c r="F1489" s="73"/>
    </row>
    <row r="1490" ht="15">
      <c r="F1490" s="73"/>
    </row>
    <row r="1491" ht="15">
      <c r="F1491" s="73"/>
    </row>
    <row r="1492" ht="15">
      <c r="F1492" s="73"/>
    </row>
    <row r="1493" ht="15">
      <c r="F1493" s="73"/>
    </row>
    <row r="1494" ht="15">
      <c r="F1494" s="73"/>
    </row>
    <row r="1495" ht="15">
      <c r="F1495" s="73"/>
    </row>
    <row r="1496" ht="15">
      <c r="F1496" s="73"/>
    </row>
    <row r="1497" ht="15">
      <c r="F1497" s="73"/>
    </row>
    <row r="1498" ht="15">
      <c r="F1498" s="73"/>
    </row>
    <row r="1499" ht="15">
      <c r="F1499" s="73"/>
    </row>
    <row r="1500" ht="15">
      <c r="F1500" s="73"/>
    </row>
    <row r="1501" ht="15">
      <c r="F1501" s="73"/>
    </row>
    <row r="1502" ht="15">
      <c r="F1502" s="73"/>
    </row>
    <row r="1503" ht="15">
      <c r="F1503" s="73"/>
    </row>
    <row r="1504" ht="15">
      <c r="F1504" s="73"/>
    </row>
    <row r="1505" ht="15">
      <c r="F1505" s="73"/>
    </row>
    <row r="1506" ht="15">
      <c r="F1506" s="73"/>
    </row>
    <row r="1507" ht="15">
      <c r="F1507" s="73"/>
    </row>
    <row r="1508" ht="15">
      <c r="F1508" s="73"/>
    </row>
    <row r="1509" ht="15">
      <c r="F1509" s="73"/>
    </row>
    <row r="1510" ht="15">
      <c r="F1510" s="73"/>
    </row>
  </sheetData>
  <sheetProtection password="CF7A" sheet="1"/>
  <protectedRanges>
    <protectedRange sqref="F5:F21 F23:F132 F134:F150 F152:F189 F191:F337 F339:F406 F410:F415 F420:F441 F443:F591 F593:F656 F658:F708 F710:F712 F714:F717" name="Range1"/>
  </protectedRanges>
  <mergeCells count="26">
    <mergeCell ref="A133:F133"/>
    <mergeCell ref="A151:F151"/>
    <mergeCell ref="B1:F1"/>
    <mergeCell ref="A3:F3"/>
    <mergeCell ref="A2:F2"/>
    <mergeCell ref="A22:F22"/>
    <mergeCell ref="A338:F338"/>
    <mergeCell ref="C408:C409"/>
    <mergeCell ref="A418:A419"/>
    <mergeCell ref="B418:B419"/>
    <mergeCell ref="A407:F407"/>
    <mergeCell ref="F408:F409"/>
    <mergeCell ref="D418:D419"/>
    <mergeCell ref="E418:E419"/>
    <mergeCell ref="E408:E409"/>
    <mergeCell ref="A719:F719"/>
    <mergeCell ref="B408:B409"/>
    <mergeCell ref="A713:F713"/>
    <mergeCell ref="A442:F442"/>
    <mergeCell ref="A592:F592"/>
    <mergeCell ref="A657:F657"/>
    <mergeCell ref="A709:F709"/>
    <mergeCell ref="C418:C419"/>
    <mergeCell ref="D408:D409"/>
    <mergeCell ref="F418:F419"/>
    <mergeCell ref="A408:A409"/>
  </mergeCells>
  <printOptions/>
  <pageMargins left="0.3937007874015748" right="0.35433070866141736" top="0.18" bottom="0.35" header="0.2362204724409449" footer="0.15748031496062992"/>
  <pageSetup horizontalDpi="600" verticalDpi="600" orientation="landscape" paperSize="9" scale="80" r:id="rId1"/>
  <headerFooter alignWithMargins="0">
    <oddFooter>&amp;R&amp;P/&amp;N</oddFooter>
  </headerFooter>
  <rowBreaks count="2" manualBreakCount="2">
    <brk id="678" max="6" man="1"/>
    <brk id="708" max="6" man="1"/>
  </rowBreaks>
  <colBreaks count="1" manualBreakCount="1">
    <brk id="6" min="1" max="7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Georgieva</dc:creator>
  <cp:keywords/>
  <dc:description/>
  <cp:lastModifiedBy>galeva</cp:lastModifiedBy>
  <cp:lastPrinted>2015-04-06T08:29:30Z</cp:lastPrinted>
  <dcterms:created xsi:type="dcterms:W3CDTF">2010-03-22T14:22:07Z</dcterms:created>
  <dcterms:modified xsi:type="dcterms:W3CDTF">2015-04-08T12:50:33Z</dcterms:modified>
  <cp:category/>
  <cp:version/>
  <cp:contentType/>
  <cp:contentStatus/>
</cp:coreProperties>
</file>